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30" windowHeight="4560" activeTab="0"/>
  </bookViews>
  <sheets>
    <sheet name="ANALYTIKO" sheetId="1" r:id="rId1"/>
    <sheet name="GENIKO 1" sheetId="2" r:id="rId2"/>
    <sheet name="DESIGN" sheetId="3" r:id="rId3"/>
    <sheet name="SEARCH" sheetId="4" r:id="rId4"/>
    <sheet name="CRM COMM" sheetId="5" r:id="rId5"/>
    <sheet name="NAME STRUCTURE" sheetId="6" r:id="rId6"/>
    <sheet name="NAV FAQ" sheetId="7" r:id="rId7"/>
    <sheet name="TRANC TRANSL" sheetId="8" r:id="rId8"/>
    <sheet name="teliko" sheetId="9" r:id="rId9"/>
  </sheets>
  <definedNames/>
  <calcPr fullCalcOnLoad="1"/>
</workbook>
</file>

<file path=xl/sharedStrings.xml><?xml version="1.0" encoding="utf-8"?>
<sst xmlns="http://schemas.openxmlformats.org/spreadsheetml/2006/main" count="229" uniqueCount="65">
  <si>
    <t>PELICAN</t>
  </si>
  <si>
    <t>AUTOMOTION</t>
  </si>
  <si>
    <t>PORSCHESHOP</t>
  </si>
  <si>
    <t>V-ZWEEDEN</t>
  </si>
  <si>
    <t>TW MURRAY</t>
  </si>
  <si>
    <t>TPAUTO</t>
  </si>
  <si>
    <t>1. DESIGN</t>
  </si>
  <si>
    <t>a. Appearance</t>
  </si>
  <si>
    <t>b. Navigation</t>
  </si>
  <si>
    <t>d. Performance</t>
  </si>
  <si>
    <t>e. Quality</t>
  </si>
  <si>
    <t>f. Interactivity</t>
  </si>
  <si>
    <t>g. Security</t>
  </si>
  <si>
    <t>h. Scalability</t>
  </si>
  <si>
    <t>c. Consistency</t>
  </si>
  <si>
    <t>2. SEARCH ENGINES</t>
  </si>
  <si>
    <t>3. CRM</t>
  </si>
  <si>
    <t>4. COMMUNITY BUILDING</t>
  </si>
  <si>
    <t>a. Forums</t>
  </si>
  <si>
    <t>b. Sponsoring</t>
  </si>
  <si>
    <t>c. Image gallery</t>
  </si>
  <si>
    <t>5. NAME</t>
  </si>
  <si>
    <t>a. Memorable</t>
  </si>
  <si>
    <t>b. Easy spell</t>
  </si>
  <si>
    <t>c. No numbers or special characters</t>
  </si>
  <si>
    <t>d. Sort and sensible</t>
  </si>
  <si>
    <t>6. SITE STRUCTURE</t>
  </si>
  <si>
    <t>a. Hierarchical/Linear</t>
  </si>
  <si>
    <t>b. Link to Home</t>
  </si>
  <si>
    <t>7. NAVIGATION</t>
  </si>
  <si>
    <t>a. Easy to find infos</t>
  </si>
  <si>
    <t>b. Navi bar at Top/Bottom</t>
  </si>
  <si>
    <t>c. Page division</t>
  </si>
  <si>
    <t>d. Small lists/ menus</t>
  </si>
  <si>
    <t>e. Avoid frames</t>
  </si>
  <si>
    <t xml:space="preserve">i Different look feel </t>
  </si>
  <si>
    <t>ii Company logo</t>
  </si>
  <si>
    <t>iii Contact info</t>
  </si>
  <si>
    <t>iv Sort/ Descriptive title</t>
  </si>
  <si>
    <t>ii Download time</t>
  </si>
  <si>
    <t>iii 12 '' rule</t>
  </si>
  <si>
    <t>iv 4 '' rule</t>
  </si>
  <si>
    <t>i Speed</t>
  </si>
  <si>
    <t>ii Standard colors</t>
  </si>
  <si>
    <t>iii Follow the color standards</t>
  </si>
  <si>
    <t>iv Complementary colors</t>
  </si>
  <si>
    <t>v Backround color</t>
  </si>
  <si>
    <t>i Match the expectations</t>
  </si>
  <si>
    <t>I Tested</t>
  </si>
  <si>
    <t>ii Continues perform</t>
  </si>
  <si>
    <t>iii Easy maintenance</t>
  </si>
  <si>
    <t>iv Frequently tested</t>
  </si>
  <si>
    <t>High placement in</t>
  </si>
  <si>
    <t>Customers Relationship Management</t>
  </si>
  <si>
    <t>8. FAQ</t>
  </si>
  <si>
    <t>a. Easy to find</t>
  </si>
  <si>
    <t>b. Loads fast</t>
  </si>
  <si>
    <t>c. Questions easy to find</t>
  </si>
  <si>
    <t>d. No repetition of infos</t>
  </si>
  <si>
    <t>e. Opporunity to ask out of FAQ</t>
  </si>
  <si>
    <t>9. TRANCACTION</t>
  </si>
  <si>
    <t>10. TRANSLATION</t>
  </si>
  <si>
    <t>N/A</t>
  </si>
  <si>
    <t>TOTAL</t>
  </si>
  <si>
    <t>9. TRANSACTION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</si>
</sst>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b/>
      <i/>
      <sz val="10"/>
      <name val="Arial Greek"/>
      <family val="0"/>
    </font>
    <font>
      <i/>
      <u val="single"/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2"/>
      <name val="Arial Greek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4" fillId="3" borderId="13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0" borderId="0" xfId="0" applyFill="1" applyAlignment="1">
      <alignment/>
    </xf>
    <xf numFmtId="0" fontId="2" fillId="3" borderId="4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2" fontId="0" fillId="3" borderId="11" xfId="0" applyNumberFormat="1" applyFill="1" applyBorder="1" applyAlignment="1">
      <alignment/>
    </xf>
    <xf numFmtId="0" fontId="4" fillId="3" borderId="2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2" fontId="0" fillId="3" borderId="6" xfId="0" applyNumberFormat="1" applyFill="1" applyBorder="1" applyAlignment="1">
      <alignment/>
    </xf>
    <xf numFmtId="0" fontId="2" fillId="3" borderId="25" xfId="0" applyFon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" fillId="4" borderId="4" xfId="0" applyFont="1" applyFill="1" applyBorder="1" applyAlignment="1">
      <alignment/>
    </xf>
    <xf numFmtId="2" fontId="0" fillId="4" borderId="1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DESIGN!$A$2</c:f>
              <c:strCache>
                <c:ptCount val="1"/>
                <c:pt idx="0">
                  <c:v>1. DESIGN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DESIGN!$B$1:$G$1</c:f>
              <c:strCache/>
            </c:strRef>
          </c:cat>
          <c:val>
            <c:numRef>
              <c:f>DESIGN!$B$2:$G$2</c:f>
              <c:numCache/>
            </c:numRef>
          </c:val>
        </c:ser>
        <c:axId val="34850941"/>
        <c:axId val="45223014"/>
      </c:barChart>
      <c:catAx>
        <c:axId val="3485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23014"/>
        <c:crosses val="autoZero"/>
        <c:auto val="1"/>
        <c:lblOffset val="100"/>
        <c:noMultiLvlLbl val="0"/>
      </c:catAx>
      <c:valAx>
        <c:axId val="45223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50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SEARCH!$A$3</c:f>
              <c:strCache>
                <c:ptCount val="1"/>
                <c:pt idx="0">
                  <c:v>2. SEARCH ENGINES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SEARCH!$B$1:$G$1</c:f>
              <c:strCache/>
            </c:strRef>
          </c:cat>
          <c:val>
            <c:numRef>
              <c:f>SEARCH!$B$3:$G$3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53943"/>
        <c:axId val="39185488"/>
      </c:barChart>
      <c:catAx>
        <c:axId val="4353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85488"/>
        <c:crosses val="autoZero"/>
        <c:auto val="1"/>
        <c:lblOffset val="100"/>
        <c:noMultiLvlLbl val="0"/>
      </c:catAx>
      <c:valAx>
        <c:axId val="39185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3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'CRM COMM'!$A$4</c:f>
              <c:strCache>
                <c:ptCount val="1"/>
                <c:pt idx="0">
                  <c:v>3. CRM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'CRM COMM'!$B$1:$G$1</c:f>
              <c:strCache/>
            </c:strRef>
          </c:cat>
          <c:val>
            <c:numRef>
              <c:f>'CRM COMM'!$B$4:$G$4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'CRM COMM'!$A$5</c:f>
              <c:strCache>
                <c:ptCount val="1"/>
                <c:pt idx="0">
                  <c:v>4. COMMUNITY BUILDING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'CRM COMM'!$B$1:$G$1</c:f>
              <c:strCache/>
            </c:strRef>
          </c:cat>
          <c:val>
            <c:numRef>
              <c:f>'CRM COMM'!$B$5:$G$5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125073"/>
        <c:axId val="19907930"/>
      </c:barChart>
      <c:catAx>
        <c:axId val="1712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07930"/>
        <c:crosses val="autoZero"/>
        <c:auto val="1"/>
        <c:lblOffset val="100"/>
        <c:noMultiLvlLbl val="0"/>
      </c:catAx>
      <c:valAx>
        <c:axId val="19907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25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'NAME STRUCTURE'!$A$6</c:f>
              <c:strCache>
                <c:ptCount val="1"/>
                <c:pt idx="0">
                  <c:v>5. NAME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'NAME STRUCTURE'!$B$1:$G$1</c:f>
              <c:strCache/>
            </c:strRef>
          </c:cat>
          <c:val>
            <c:numRef>
              <c:f>'NAME STRUCTURE'!$B$6:$G$6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'NAME STRUCTURE'!$A$7</c:f>
              <c:strCache>
                <c:ptCount val="1"/>
                <c:pt idx="0">
                  <c:v>6. SITE STRUCTURE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'NAME STRUCTURE'!$B$1:$G$1</c:f>
              <c:strCache/>
            </c:strRef>
          </c:cat>
          <c:val>
            <c:numRef>
              <c:f>'NAME STRUCTURE'!$B$7:$G$7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4953643"/>
        <c:axId val="1929604"/>
      </c:barChart>
      <c:catAx>
        <c:axId val="449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9604"/>
        <c:crosses val="autoZero"/>
        <c:auto val="1"/>
        <c:lblOffset val="100"/>
        <c:noMultiLvlLbl val="0"/>
      </c:catAx>
      <c:valAx>
        <c:axId val="1929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53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FAQ'!$A$8</c:f>
              <c:strCache>
                <c:ptCount val="1"/>
                <c:pt idx="0">
                  <c:v>7. NAVIGATION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'NAV FAQ'!$B$1:$G$1</c:f>
              <c:strCache/>
            </c:strRef>
          </c:cat>
          <c:val>
            <c:numRef>
              <c:f>'NAV FAQ'!$B$8:$G$8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'NAV FAQ'!$A$9</c:f>
              <c:strCache>
                <c:ptCount val="1"/>
                <c:pt idx="0">
                  <c:v>8. FAQ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'NAV FAQ'!$B$1:$G$1</c:f>
              <c:strCache/>
            </c:strRef>
          </c:cat>
          <c:val>
            <c:numRef>
              <c:f>'NAV FAQ'!$B$9:$G$9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366437"/>
        <c:axId val="22080206"/>
      </c:barChart>
      <c:catAx>
        <c:axId val="17366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80206"/>
        <c:crosses val="autoZero"/>
        <c:auto val="1"/>
        <c:lblOffset val="100"/>
        <c:noMultiLvlLbl val="0"/>
      </c:catAx>
      <c:valAx>
        <c:axId val="22080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66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'TRANC TRANSL'!$A$10</c:f>
              <c:strCache>
                <c:ptCount val="1"/>
                <c:pt idx="0">
                  <c:v>9. TRANSACTION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'TRANC TRANSL'!$B$1:$G$1</c:f>
              <c:strCache/>
            </c:strRef>
          </c:cat>
          <c:val>
            <c:numRef>
              <c:f>'TRANC TRANSL'!$B$10:$G$10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'TRANC TRANSL'!$A$11</c:f>
              <c:strCache>
                <c:ptCount val="1"/>
                <c:pt idx="0">
                  <c:v>10. TRANSLATION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'TRANC TRANSL'!$B$1:$G$1</c:f>
              <c:strCache/>
            </c:strRef>
          </c:cat>
          <c:val>
            <c:numRef>
              <c:f>'TRANC TRANSL'!$B$11:$G$11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504127"/>
        <c:axId val="43666232"/>
      </c:barChart>
      <c:catAx>
        <c:axId val="64504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66232"/>
        <c:crosses val="autoZero"/>
        <c:auto val="1"/>
        <c:lblOffset val="100"/>
        <c:noMultiLvlLbl val="0"/>
      </c:catAx>
      <c:valAx>
        <c:axId val="43666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04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teliko!$A$12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teliko!$B$1:$G$1</c:f>
              <c:strCache/>
            </c:strRef>
          </c:cat>
          <c:val>
            <c:numRef>
              <c:f>teliko!$B$12:$G$12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57451769"/>
        <c:axId val="47303874"/>
      </c:bar3DChart>
      <c:catAx>
        <c:axId val="5745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303874"/>
        <c:crosses val="autoZero"/>
        <c:auto val="1"/>
        <c:lblOffset val="100"/>
        <c:noMultiLvlLbl val="0"/>
      </c:catAx>
      <c:valAx>
        <c:axId val="47303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51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152400</xdr:rowOff>
    </xdr:from>
    <xdr:to>
      <xdr:col>5</xdr:col>
      <xdr:colOff>752475</xdr:colOff>
      <xdr:row>28</xdr:row>
      <xdr:rowOff>95250</xdr:rowOff>
    </xdr:to>
    <xdr:graphicFrame>
      <xdr:nvGraphicFramePr>
        <xdr:cNvPr id="1" name="Chart 6"/>
        <xdr:cNvGraphicFramePr/>
      </xdr:nvGraphicFramePr>
      <xdr:xfrm>
        <a:off x="1066800" y="2209800"/>
        <a:ext cx="53340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13</xdr:row>
      <xdr:rowOff>19050</xdr:rowOff>
    </xdr:from>
    <xdr:to>
      <xdr:col>6</xdr:col>
      <xdr:colOff>57150</xdr:colOff>
      <xdr:row>28</xdr:row>
      <xdr:rowOff>123825</xdr:rowOff>
    </xdr:to>
    <xdr:graphicFrame>
      <xdr:nvGraphicFramePr>
        <xdr:cNvPr id="1" name="Chart 3"/>
        <xdr:cNvGraphicFramePr/>
      </xdr:nvGraphicFramePr>
      <xdr:xfrm>
        <a:off x="1314450" y="2238375"/>
        <a:ext cx="53340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13</xdr:row>
      <xdr:rowOff>38100</xdr:rowOff>
    </xdr:from>
    <xdr:to>
      <xdr:col>5</xdr:col>
      <xdr:colOff>238125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552450" y="2257425"/>
        <a:ext cx="53340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12</xdr:row>
      <xdr:rowOff>76200</xdr:rowOff>
    </xdr:from>
    <xdr:to>
      <xdr:col>5</xdr:col>
      <xdr:colOff>419100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742950" y="2133600"/>
        <a:ext cx="53244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12</xdr:row>
      <xdr:rowOff>133350</xdr:rowOff>
    </xdr:from>
    <xdr:to>
      <xdr:col>6</xdr:col>
      <xdr:colOff>161925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1419225" y="2190750"/>
        <a:ext cx="53340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13</xdr:row>
      <xdr:rowOff>0</xdr:rowOff>
    </xdr:from>
    <xdr:to>
      <xdr:col>5</xdr:col>
      <xdr:colOff>685800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000125" y="2219325"/>
        <a:ext cx="53340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19050</xdr:rowOff>
    </xdr:from>
    <xdr:to>
      <xdr:col>6</xdr:col>
      <xdr:colOff>228600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457200" y="2238375"/>
        <a:ext cx="6362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pane ySplit="1" topLeftCell="BM2" activePane="bottomLeft" state="frozen"/>
      <selection pane="topLeft" activeCell="A1" sqref="A1"/>
      <selection pane="bottomLeft" activeCell="C74" sqref="C74"/>
    </sheetView>
  </sheetViews>
  <sheetFormatPr defaultColWidth="9.00390625" defaultRowHeight="12.75"/>
  <cols>
    <col min="1" max="1" width="32.75390625" style="0" bestFit="1" customWidth="1"/>
    <col min="2" max="7" width="15.75390625" style="0" customWidth="1"/>
  </cols>
  <sheetData>
    <row r="1" spans="1:7" ht="13.5" thickBot="1">
      <c r="A1" s="5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3" t="s">
        <v>5</v>
      </c>
    </row>
    <row r="2" spans="1:7" ht="13.5" thickBot="1">
      <c r="A2" s="39" t="s">
        <v>6</v>
      </c>
      <c r="B2" s="7"/>
      <c r="C2" s="7"/>
      <c r="D2" s="7"/>
      <c r="E2" s="7"/>
      <c r="F2" s="7"/>
      <c r="G2" s="8"/>
    </row>
    <row r="3" spans="1:7" ht="13.5" thickBot="1">
      <c r="A3" s="38" t="s">
        <v>7</v>
      </c>
      <c r="B3" s="24">
        <f aca="true" t="shared" si="0" ref="B3:G3">SUM(B4:B8)/5</f>
        <v>9.4</v>
      </c>
      <c r="C3" s="24">
        <f t="shared" si="0"/>
        <v>8.4</v>
      </c>
      <c r="D3" s="24">
        <f t="shared" si="0"/>
        <v>9.2</v>
      </c>
      <c r="E3" s="24">
        <f t="shared" si="0"/>
        <v>9</v>
      </c>
      <c r="F3" s="24">
        <f t="shared" si="0"/>
        <v>8.8</v>
      </c>
      <c r="G3" s="25">
        <f t="shared" si="0"/>
        <v>9</v>
      </c>
    </row>
    <row r="4" spans="1:7" ht="12.75">
      <c r="A4" s="35" t="s">
        <v>47</v>
      </c>
      <c r="B4" s="27">
        <v>10</v>
      </c>
      <c r="C4" s="27">
        <v>8</v>
      </c>
      <c r="D4" s="27">
        <v>9</v>
      </c>
      <c r="E4" s="27">
        <v>8</v>
      </c>
      <c r="F4" s="27">
        <v>8</v>
      </c>
      <c r="G4" s="28">
        <v>8</v>
      </c>
    </row>
    <row r="5" spans="1:7" ht="12.75">
      <c r="A5" s="3" t="s">
        <v>43</v>
      </c>
      <c r="B5" s="1">
        <v>9</v>
      </c>
      <c r="C5" s="1">
        <v>8</v>
      </c>
      <c r="D5" s="1">
        <v>9</v>
      </c>
      <c r="E5" s="1">
        <v>9</v>
      </c>
      <c r="F5" s="1">
        <v>8</v>
      </c>
      <c r="G5" s="2">
        <v>8</v>
      </c>
    </row>
    <row r="6" spans="1:7" ht="12.75">
      <c r="A6" s="3" t="s">
        <v>44</v>
      </c>
      <c r="B6" s="1">
        <v>9</v>
      </c>
      <c r="C6" s="1">
        <v>8</v>
      </c>
      <c r="D6" s="1">
        <v>9</v>
      </c>
      <c r="E6" s="1">
        <v>9</v>
      </c>
      <c r="F6" s="1">
        <v>9</v>
      </c>
      <c r="G6" s="2">
        <v>9</v>
      </c>
    </row>
    <row r="7" spans="1:7" ht="12.75">
      <c r="A7" s="3" t="s">
        <v>45</v>
      </c>
      <c r="B7" s="1">
        <v>9</v>
      </c>
      <c r="C7" s="1">
        <v>8</v>
      </c>
      <c r="D7" s="1">
        <v>9</v>
      </c>
      <c r="E7" s="1">
        <v>9</v>
      </c>
      <c r="F7" s="1">
        <v>9</v>
      </c>
      <c r="G7" s="2">
        <v>10</v>
      </c>
    </row>
    <row r="8" spans="1:7" ht="13.5" thickBot="1">
      <c r="A8" s="33" t="s">
        <v>46</v>
      </c>
      <c r="B8" s="30">
        <v>10</v>
      </c>
      <c r="C8" s="30">
        <v>10</v>
      </c>
      <c r="D8" s="30">
        <v>10</v>
      </c>
      <c r="E8" s="30">
        <v>10</v>
      </c>
      <c r="F8" s="30">
        <v>10</v>
      </c>
      <c r="G8" s="31">
        <v>10</v>
      </c>
    </row>
    <row r="9" spans="1:7" ht="12.75">
      <c r="A9" s="37" t="s">
        <v>8</v>
      </c>
      <c r="B9" s="20">
        <v>9</v>
      </c>
      <c r="C9" s="20">
        <v>8</v>
      </c>
      <c r="D9" s="20">
        <v>10</v>
      </c>
      <c r="E9" s="20">
        <v>9</v>
      </c>
      <c r="F9" s="20">
        <v>8</v>
      </c>
      <c r="G9" s="21">
        <v>10</v>
      </c>
    </row>
    <row r="10" spans="1:7" ht="13.5" thickBot="1">
      <c r="A10" s="17" t="s">
        <v>14</v>
      </c>
      <c r="B10" s="18">
        <f aca="true" t="shared" si="1" ref="B10:G10">SUM(B11:B14)/4</f>
        <v>9</v>
      </c>
      <c r="C10" s="18">
        <f t="shared" si="1"/>
        <v>8</v>
      </c>
      <c r="D10" s="18">
        <f t="shared" si="1"/>
        <v>9.75</v>
      </c>
      <c r="E10" s="18">
        <f t="shared" si="1"/>
        <v>8.75</v>
      </c>
      <c r="F10" s="18">
        <f t="shared" si="1"/>
        <v>8.5</v>
      </c>
      <c r="G10" s="19">
        <f t="shared" si="1"/>
        <v>8.5</v>
      </c>
    </row>
    <row r="11" spans="1:7" ht="12.75">
      <c r="A11" s="26" t="s">
        <v>35</v>
      </c>
      <c r="B11" s="27">
        <v>9</v>
      </c>
      <c r="C11" s="27">
        <v>5</v>
      </c>
      <c r="D11" s="27">
        <v>9</v>
      </c>
      <c r="E11" s="27">
        <v>8</v>
      </c>
      <c r="F11" s="27">
        <v>8</v>
      </c>
      <c r="G11" s="28">
        <v>8</v>
      </c>
    </row>
    <row r="12" spans="1:8" ht="12.75">
      <c r="A12" s="4" t="s">
        <v>36</v>
      </c>
      <c r="B12" s="1">
        <v>9</v>
      </c>
      <c r="C12" s="1">
        <v>9</v>
      </c>
      <c r="D12" s="1">
        <v>10</v>
      </c>
      <c r="E12" s="1">
        <v>9</v>
      </c>
      <c r="F12" s="1">
        <v>8</v>
      </c>
      <c r="G12" s="2">
        <v>9</v>
      </c>
      <c r="H12" s="22"/>
    </row>
    <row r="13" spans="1:7" ht="12.75">
      <c r="A13" s="4" t="s">
        <v>37</v>
      </c>
      <c r="B13" s="1">
        <v>10</v>
      </c>
      <c r="C13" s="1">
        <v>10</v>
      </c>
      <c r="D13" s="1">
        <v>10</v>
      </c>
      <c r="E13" s="1">
        <v>10</v>
      </c>
      <c r="F13" s="1">
        <v>10</v>
      </c>
      <c r="G13" s="2">
        <v>8</v>
      </c>
    </row>
    <row r="14" spans="1:7" ht="13.5" thickBot="1">
      <c r="A14" s="29" t="s">
        <v>38</v>
      </c>
      <c r="B14" s="30">
        <v>8</v>
      </c>
      <c r="C14" s="30">
        <v>8</v>
      </c>
      <c r="D14" s="30">
        <v>10</v>
      </c>
      <c r="E14" s="30">
        <v>8</v>
      </c>
      <c r="F14" s="30">
        <v>8</v>
      </c>
      <c r="G14" s="31">
        <v>9</v>
      </c>
    </row>
    <row r="15" spans="1:7" ht="13.5" thickBot="1">
      <c r="A15" s="38" t="s">
        <v>9</v>
      </c>
      <c r="B15" s="24">
        <f aca="true" t="shared" si="2" ref="B15:G15">SUM(B16:B19)/4</f>
        <v>9.25</v>
      </c>
      <c r="C15" s="24">
        <f t="shared" si="2"/>
        <v>5.75</v>
      </c>
      <c r="D15" s="24">
        <f t="shared" si="2"/>
        <v>10</v>
      </c>
      <c r="E15" s="24">
        <f t="shared" si="2"/>
        <v>8</v>
      </c>
      <c r="F15" s="24">
        <f t="shared" si="2"/>
        <v>7</v>
      </c>
      <c r="G15" s="25">
        <f t="shared" si="2"/>
        <v>8</v>
      </c>
    </row>
    <row r="16" spans="1:7" ht="12.75">
      <c r="A16" s="35" t="s">
        <v>42</v>
      </c>
      <c r="B16" s="27">
        <v>10</v>
      </c>
      <c r="C16" s="27">
        <v>8</v>
      </c>
      <c r="D16" s="27">
        <v>10</v>
      </c>
      <c r="E16" s="27">
        <v>8</v>
      </c>
      <c r="F16" s="27">
        <v>7</v>
      </c>
      <c r="G16" s="28">
        <v>8</v>
      </c>
    </row>
    <row r="17" spans="1:7" ht="12.75">
      <c r="A17" s="3" t="s">
        <v>39</v>
      </c>
      <c r="B17" s="1">
        <v>9</v>
      </c>
      <c r="C17" s="1">
        <v>5</v>
      </c>
      <c r="D17" s="1">
        <v>10</v>
      </c>
      <c r="E17" s="1">
        <v>8</v>
      </c>
      <c r="F17" s="1">
        <v>7</v>
      </c>
      <c r="G17" s="2">
        <v>8</v>
      </c>
    </row>
    <row r="18" spans="1:7" ht="12.75">
      <c r="A18" s="3" t="s">
        <v>40</v>
      </c>
      <c r="B18" s="1">
        <v>9</v>
      </c>
      <c r="C18" s="1">
        <v>5</v>
      </c>
      <c r="D18" s="1">
        <v>10</v>
      </c>
      <c r="E18" s="1">
        <v>8</v>
      </c>
      <c r="F18" s="1">
        <v>7</v>
      </c>
      <c r="G18" s="2">
        <v>8</v>
      </c>
    </row>
    <row r="19" spans="1:7" ht="13.5" thickBot="1">
      <c r="A19" s="33" t="s">
        <v>41</v>
      </c>
      <c r="B19" s="30">
        <v>9</v>
      </c>
      <c r="C19" s="30">
        <v>5</v>
      </c>
      <c r="D19" s="30">
        <v>10</v>
      </c>
      <c r="E19" s="30">
        <v>8</v>
      </c>
      <c r="F19" s="30">
        <v>7</v>
      </c>
      <c r="G19" s="31">
        <v>8</v>
      </c>
    </row>
    <row r="20" spans="1:7" ht="13.5" thickBot="1">
      <c r="A20" s="38" t="s">
        <v>10</v>
      </c>
      <c r="B20" s="24">
        <f aca="true" t="shared" si="3" ref="B20:G20">SUM(B21:B24)/4</f>
        <v>0</v>
      </c>
      <c r="C20" s="24">
        <f t="shared" si="3"/>
        <v>0</v>
      </c>
      <c r="D20" s="24">
        <f t="shared" si="3"/>
        <v>0</v>
      </c>
      <c r="E20" s="24">
        <f t="shared" si="3"/>
        <v>0</v>
      </c>
      <c r="F20" s="24">
        <f t="shared" si="3"/>
        <v>0</v>
      </c>
      <c r="G20" s="25">
        <f t="shared" si="3"/>
        <v>0</v>
      </c>
    </row>
    <row r="21" spans="1:7" ht="12.75">
      <c r="A21" s="35" t="s">
        <v>48</v>
      </c>
      <c r="B21" s="27" t="s">
        <v>62</v>
      </c>
      <c r="C21" s="27" t="s">
        <v>62</v>
      </c>
      <c r="D21" s="27" t="s">
        <v>62</v>
      </c>
      <c r="E21" s="27" t="s">
        <v>62</v>
      </c>
      <c r="F21" s="27" t="s">
        <v>62</v>
      </c>
      <c r="G21" s="28" t="s">
        <v>62</v>
      </c>
    </row>
    <row r="22" spans="1:7" ht="12.75">
      <c r="A22" s="3" t="s">
        <v>49</v>
      </c>
      <c r="B22" s="1" t="s">
        <v>62</v>
      </c>
      <c r="C22" s="1" t="s">
        <v>62</v>
      </c>
      <c r="D22" s="1" t="s">
        <v>62</v>
      </c>
      <c r="E22" s="1" t="s">
        <v>62</v>
      </c>
      <c r="F22" s="1" t="s">
        <v>62</v>
      </c>
      <c r="G22" s="2" t="s">
        <v>62</v>
      </c>
    </row>
    <row r="23" spans="1:7" ht="12.75">
      <c r="A23" s="3" t="s">
        <v>50</v>
      </c>
      <c r="B23" s="1" t="s">
        <v>62</v>
      </c>
      <c r="C23" s="1" t="s">
        <v>62</v>
      </c>
      <c r="D23" s="1" t="s">
        <v>62</v>
      </c>
      <c r="E23" s="1" t="s">
        <v>62</v>
      </c>
      <c r="F23" s="1" t="s">
        <v>62</v>
      </c>
      <c r="G23" s="2" t="s">
        <v>62</v>
      </c>
    </row>
    <row r="24" spans="1:7" ht="13.5" thickBot="1">
      <c r="A24" s="33" t="s">
        <v>51</v>
      </c>
      <c r="B24" s="30" t="s">
        <v>62</v>
      </c>
      <c r="C24" s="30" t="s">
        <v>62</v>
      </c>
      <c r="D24" s="30" t="s">
        <v>62</v>
      </c>
      <c r="E24" s="30" t="s">
        <v>62</v>
      </c>
      <c r="F24" s="30" t="s">
        <v>62</v>
      </c>
      <c r="G24" s="31" t="s">
        <v>62</v>
      </c>
    </row>
    <row r="25" spans="1:7" ht="12.75">
      <c r="A25" s="37" t="s">
        <v>11</v>
      </c>
      <c r="B25" s="20">
        <v>10</v>
      </c>
      <c r="C25" s="20">
        <v>10</v>
      </c>
      <c r="D25" s="20">
        <v>9</v>
      </c>
      <c r="E25" s="20">
        <v>10</v>
      </c>
      <c r="F25" s="20">
        <v>7</v>
      </c>
      <c r="G25" s="21">
        <v>9</v>
      </c>
    </row>
    <row r="26" spans="1:7" ht="12.75">
      <c r="A26" s="14" t="s">
        <v>12</v>
      </c>
      <c r="B26" s="15">
        <v>10</v>
      </c>
      <c r="C26" s="15">
        <v>10</v>
      </c>
      <c r="D26" s="15">
        <v>10</v>
      </c>
      <c r="E26" s="15">
        <v>10</v>
      </c>
      <c r="F26" s="15">
        <v>10</v>
      </c>
      <c r="G26" s="16">
        <v>10</v>
      </c>
    </row>
    <row r="27" spans="1:7" ht="13.5" thickBot="1">
      <c r="A27" s="17" t="s">
        <v>13</v>
      </c>
      <c r="B27" s="18">
        <v>9</v>
      </c>
      <c r="C27" s="18">
        <v>9</v>
      </c>
      <c r="D27" s="18">
        <v>8</v>
      </c>
      <c r="E27" s="18">
        <v>8</v>
      </c>
      <c r="F27" s="18">
        <v>8</v>
      </c>
      <c r="G27" s="19">
        <v>8</v>
      </c>
    </row>
    <row r="28" spans="1:7" ht="13.5" thickBot="1">
      <c r="A28" s="6"/>
      <c r="B28" s="7"/>
      <c r="C28" s="7"/>
      <c r="D28" s="7"/>
      <c r="E28" s="7"/>
      <c r="F28" s="7"/>
      <c r="G28" s="8"/>
    </row>
    <row r="29" spans="1:7" ht="13.5" thickBot="1">
      <c r="A29" s="23" t="s">
        <v>15</v>
      </c>
      <c r="B29" s="24">
        <f>B30</f>
        <v>5</v>
      </c>
      <c r="C29" s="24">
        <v>5</v>
      </c>
      <c r="D29" s="24">
        <v>10</v>
      </c>
      <c r="E29" s="24">
        <v>5</v>
      </c>
      <c r="F29" s="24">
        <v>5</v>
      </c>
      <c r="G29" s="25">
        <v>5</v>
      </c>
    </row>
    <row r="30" spans="1:7" ht="12.75">
      <c r="A30" s="34" t="s">
        <v>52</v>
      </c>
      <c r="B30" s="27">
        <v>5</v>
      </c>
      <c r="C30" s="27">
        <v>5</v>
      </c>
      <c r="D30" s="27">
        <v>10</v>
      </c>
      <c r="E30" s="27">
        <v>5</v>
      </c>
      <c r="F30" s="27">
        <v>5</v>
      </c>
      <c r="G30" s="28">
        <v>5</v>
      </c>
    </row>
    <row r="31" spans="1:7" ht="13.5" thickBot="1">
      <c r="A31" s="32"/>
      <c r="B31" s="30"/>
      <c r="C31" s="30"/>
      <c r="D31" s="30"/>
      <c r="E31" s="30"/>
      <c r="F31" s="30"/>
      <c r="G31" s="31"/>
    </row>
    <row r="32" spans="1:7" ht="13.5" thickBot="1">
      <c r="A32" s="23" t="s">
        <v>16</v>
      </c>
      <c r="B32" s="24">
        <f aca="true" t="shared" si="4" ref="B32:G32">B33</f>
        <v>8</v>
      </c>
      <c r="C32" s="24">
        <f t="shared" si="4"/>
        <v>8</v>
      </c>
      <c r="D32" s="24">
        <f t="shared" si="4"/>
        <v>0</v>
      </c>
      <c r="E32" s="24">
        <f t="shared" si="4"/>
        <v>0</v>
      </c>
      <c r="F32" s="24">
        <f t="shared" si="4"/>
        <v>0</v>
      </c>
      <c r="G32" s="25">
        <f t="shared" si="4"/>
        <v>0</v>
      </c>
    </row>
    <row r="33" spans="1:7" ht="12.75">
      <c r="A33" s="26" t="s">
        <v>53</v>
      </c>
      <c r="B33" s="27">
        <v>8</v>
      </c>
      <c r="C33" s="27">
        <v>8</v>
      </c>
      <c r="D33" s="27">
        <v>0</v>
      </c>
      <c r="E33" s="27">
        <v>0</v>
      </c>
      <c r="F33" s="27">
        <v>0</v>
      </c>
      <c r="G33" s="28">
        <v>0</v>
      </c>
    </row>
    <row r="34" spans="1:7" ht="13.5" thickBot="1">
      <c r="A34" s="29"/>
      <c r="B34" s="30"/>
      <c r="C34" s="30"/>
      <c r="D34" s="30"/>
      <c r="E34" s="30"/>
      <c r="F34" s="30"/>
      <c r="G34" s="31"/>
    </row>
    <row r="35" spans="1:7" ht="13.5" thickBot="1">
      <c r="A35" s="23" t="s">
        <v>17</v>
      </c>
      <c r="B35" s="24">
        <f aca="true" t="shared" si="5" ref="B35:G35">SUM(B36:B38)/3</f>
        <v>10</v>
      </c>
      <c r="C35" s="24">
        <f t="shared" si="5"/>
        <v>0</v>
      </c>
      <c r="D35" s="36">
        <f t="shared" si="5"/>
        <v>5.666666666666667</v>
      </c>
      <c r="E35" s="24">
        <f t="shared" si="5"/>
        <v>6</v>
      </c>
      <c r="F35" s="36">
        <f t="shared" si="5"/>
        <v>3.3333333333333335</v>
      </c>
      <c r="G35" s="25">
        <f t="shared" si="5"/>
        <v>0</v>
      </c>
    </row>
    <row r="36" spans="1:7" ht="12.75">
      <c r="A36" s="26" t="s">
        <v>18</v>
      </c>
      <c r="B36" s="27">
        <v>10</v>
      </c>
      <c r="C36" s="27">
        <v>0</v>
      </c>
      <c r="D36" s="27">
        <v>0</v>
      </c>
      <c r="E36" s="27">
        <v>8</v>
      </c>
      <c r="F36" s="27">
        <v>0</v>
      </c>
      <c r="G36" s="28">
        <v>0</v>
      </c>
    </row>
    <row r="37" spans="1:7" ht="12.75">
      <c r="A37" s="4" t="s">
        <v>19</v>
      </c>
      <c r="B37" s="1">
        <v>10</v>
      </c>
      <c r="C37" s="1">
        <v>0</v>
      </c>
      <c r="D37" s="1">
        <v>8</v>
      </c>
      <c r="E37" s="1">
        <v>5</v>
      </c>
      <c r="F37" s="1">
        <v>0</v>
      </c>
      <c r="G37" s="2">
        <v>0</v>
      </c>
    </row>
    <row r="38" spans="1:7" ht="12.75">
      <c r="A38" s="4" t="s">
        <v>20</v>
      </c>
      <c r="B38" s="1">
        <v>10</v>
      </c>
      <c r="C38" s="1">
        <v>0</v>
      </c>
      <c r="D38" s="1">
        <v>9</v>
      </c>
      <c r="E38" s="1">
        <v>5</v>
      </c>
      <c r="F38" s="1">
        <v>10</v>
      </c>
      <c r="G38" s="2">
        <v>0</v>
      </c>
    </row>
    <row r="39" spans="1:7" ht="13.5" thickBot="1">
      <c r="A39" s="29"/>
      <c r="B39" s="30"/>
      <c r="C39" s="30"/>
      <c r="D39" s="30"/>
      <c r="E39" s="30"/>
      <c r="F39" s="30"/>
      <c r="G39" s="31"/>
    </row>
    <row r="40" spans="1:7" ht="13.5" thickBot="1">
      <c r="A40" s="23" t="s">
        <v>21</v>
      </c>
      <c r="B40" s="24">
        <f aca="true" t="shared" si="6" ref="B40:G40">SUM(B41:B44)/4</f>
        <v>8.5</v>
      </c>
      <c r="C40" s="24">
        <f t="shared" si="6"/>
        <v>8.75</v>
      </c>
      <c r="D40" s="24">
        <f t="shared" si="6"/>
        <v>10</v>
      </c>
      <c r="E40" s="24">
        <f t="shared" si="6"/>
        <v>5.75</v>
      </c>
      <c r="F40" s="24">
        <f t="shared" si="6"/>
        <v>7.5</v>
      </c>
      <c r="G40" s="25">
        <f t="shared" si="6"/>
        <v>7.5</v>
      </c>
    </row>
    <row r="41" spans="1:7" ht="12.75">
      <c r="A41" s="26" t="s">
        <v>22</v>
      </c>
      <c r="B41" s="27">
        <v>8</v>
      </c>
      <c r="C41" s="27">
        <v>8</v>
      </c>
      <c r="D41" s="27">
        <v>10</v>
      </c>
      <c r="E41" s="27">
        <v>5</v>
      </c>
      <c r="F41" s="27">
        <v>7</v>
      </c>
      <c r="G41" s="28">
        <v>5</v>
      </c>
    </row>
    <row r="42" spans="1:7" ht="12.75">
      <c r="A42" s="4" t="s">
        <v>23</v>
      </c>
      <c r="B42" s="1">
        <v>8</v>
      </c>
      <c r="C42" s="1">
        <v>9</v>
      </c>
      <c r="D42" s="1">
        <v>10</v>
      </c>
      <c r="E42" s="1">
        <v>5</v>
      </c>
      <c r="F42" s="1">
        <v>7</v>
      </c>
      <c r="G42" s="2">
        <v>8</v>
      </c>
    </row>
    <row r="43" spans="1:7" ht="12.75">
      <c r="A43" s="4" t="s">
        <v>24</v>
      </c>
      <c r="B43" s="1">
        <v>10</v>
      </c>
      <c r="C43" s="1">
        <v>10</v>
      </c>
      <c r="D43" s="1">
        <v>10</v>
      </c>
      <c r="E43" s="1">
        <v>5</v>
      </c>
      <c r="F43" s="1">
        <v>8</v>
      </c>
      <c r="G43" s="2">
        <v>9</v>
      </c>
    </row>
    <row r="44" spans="1:7" ht="12.75">
      <c r="A44" s="4" t="s">
        <v>25</v>
      </c>
      <c r="B44" s="1">
        <v>8</v>
      </c>
      <c r="C44" s="1">
        <v>8</v>
      </c>
      <c r="D44" s="1">
        <v>10</v>
      </c>
      <c r="E44" s="1">
        <v>8</v>
      </c>
      <c r="F44" s="1">
        <v>8</v>
      </c>
      <c r="G44" s="2">
        <v>8</v>
      </c>
    </row>
    <row r="45" spans="1:7" ht="13.5" thickBot="1">
      <c r="A45" s="29"/>
      <c r="B45" s="30"/>
      <c r="C45" s="30"/>
      <c r="D45" s="30"/>
      <c r="E45" s="30"/>
      <c r="F45" s="30"/>
      <c r="G45" s="31"/>
    </row>
    <row r="46" spans="1:7" ht="13.5" thickBot="1">
      <c r="A46" s="23" t="s">
        <v>26</v>
      </c>
      <c r="B46" s="24">
        <f aca="true" t="shared" si="7" ref="B46:G46">SUM(B47:B48)/2</f>
        <v>10</v>
      </c>
      <c r="C46" s="24">
        <f t="shared" si="7"/>
        <v>10</v>
      </c>
      <c r="D46" s="24">
        <f t="shared" si="7"/>
        <v>10</v>
      </c>
      <c r="E46" s="24">
        <f t="shared" si="7"/>
        <v>8.5</v>
      </c>
      <c r="F46" s="24">
        <f t="shared" si="7"/>
        <v>8.5</v>
      </c>
      <c r="G46" s="25">
        <f t="shared" si="7"/>
        <v>9</v>
      </c>
    </row>
    <row r="47" spans="1:7" ht="12.75">
      <c r="A47" s="26" t="s">
        <v>27</v>
      </c>
      <c r="B47" s="27">
        <v>10</v>
      </c>
      <c r="C47" s="27">
        <v>10</v>
      </c>
      <c r="D47" s="27">
        <v>10</v>
      </c>
      <c r="E47" s="27">
        <v>8</v>
      </c>
      <c r="F47" s="27">
        <v>8</v>
      </c>
      <c r="G47" s="28">
        <v>8</v>
      </c>
    </row>
    <row r="48" spans="1:7" ht="12.75">
      <c r="A48" s="4" t="s">
        <v>28</v>
      </c>
      <c r="B48" s="1">
        <v>10</v>
      </c>
      <c r="C48" s="1">
        <v>10</v>
      </c>
      <c r="D48" s="1">
        <v>10</v>
      </c>
      <c r="E48" s="1">
        <v>9</v>
      </c>
      <c r="F48" s="1">
        <v>9</v>
      </c>
      <c r="G48" s="2">
        <v>10</v>
      </c>
    </row>
    <row r="49" spans="1:7" ht="13.5" thickBot="1">
      <c r="A49" s="29"/>
      <c r="B49" s="30"/>
      <c r="C49" s="30"/>
      <c r="D49" s="30"/>
      <c r="E49" s="30"/>
      <c r="F49" s="30"/>
      <c r="G49" s="31"/>
    </row>
    <row r="50" spans="1:7" ht="13.5" thickBot="1">
      <c r="A50" s="23" t="s">
        <v>29</v>
      </c>
      <c r="B50" s="24">
        <f aca="true" t="shared" si="8" ref="B50:G50">SUM(B51:B55)/5</f>
        <v>8.2</v>
      </c>
      <c r="C50" s="24">
        <f t="shared" si="8"/>
        <v>9.6</v>
      </c>
      <c r="D50" s="24">
        <f t="shared" si="8"/>
        <v>9.6</v>
      </c>
      <c r="E50" s="24">
        <f t="shared" si="8"/>
        <v>9</v>
      </c>
      <c r="F50" s="24">
        <f t="shared" si="8"/>
        <v>8.8</v>
      </c>
      <c r="G50" s="25">
        <f t="shared" si="8"/>
        <v>9.8</v>
      </c>
    </row>
    <row r="51" spans="1:7" ht="12.75">
      <c r="A51" s="26" t="s">
        <v>30</v>
      </c>
      <c r="B51" s="27">
        <v>9</v>
      </c>
      <c r="C51" s="27">
        <v>9</v>
      </c>
      <c r="D51" s="27">
        <v>10</v>
      </c>
      <c r="E51" s="27">
        <v>8</v>
      </c>
      <c r="F51" s="27">
        <v>8</v>
      </c>
      <c r="G51" s="28">
        <v>9</v>
      </c>
    </row>
    <row r="52" spans="1:7" ht="12.75">
      <c r="A52" s="4" t="s">
        <v>31</v>
      </c>
      <c r="B52" s="1">
        <v>9</v>
      </c>
      <c r="C52" s="1">
        <v>10</v>
      </c>
      <c r="D52" s="1">
        <v>10</v>
      </c>
      <c r="E52" s="1">
        <v>8</v>
      </c>
      <c r="F52" s="1">
        <v>8</v>
      </c>
      <c r="G52" s="2">
        <v>10</v>
      </c>
    </row>
    <row r="53" spans="1:7" ht="12.75">
      <c r="A53" s="4" t="s">
        <v>32</v>
      </c>
      <c r="B53" s="1">
        <v>10</v>
      </c>
      <c r="C53" s="1">
        <v>10</v>
      </c>
      <c r="D53" s="1">
        <v>10</v>
      </c>
      <c r="E53" s="1">
        <v>10</v>
      </c>
      <c r="F53" s="1">
        <v>8</v>
      </c>
      <c r="G53" s="2">
        <v>10</v>
      </c>
    </row>
    <row r="54" spans="1:7" ht="12.75">
      <c r="A54" s="4" t="s">
        <v>33</v>
      </c>
      <c r="B54" s="1">
        <v>8</v>
      </c>
      <c r="C54" s="1">
        <v>9</v>
      </c>
      <c r="D54" s="1">
        <v>10</v>
      </c>
      <c r="E54" s="1">
        <v>10</v>
      </c>
      <c r="F54" s="1">
        <v>10</v>
      </c>
      <c r="G54" s="2">
        <v>10</v>
      </c>
    </row>
    <row r="55" spans="1:7" ht="12.75">
      <c r="A55" s="4" t="s">
        <v>34</v>
      </c>
      <c r="B55" s="1">
        <v>5</v>
      </c>
      <c r="C55" s="1">
        <v>10</v>
      </c>
      <c r="D55" s="1">
        <v>8</v>
      </c>
      <c r="E55" s="1">
        <v>9</v>
      </c>
      <c r="F55" s="1">
        <v>10</v>
      </c>
      <c r="G55" s="2">
        <v>10</v>
      </c>
    </row>
    <row r="56" spans="1:7" ht="13.5" thickBot="1">
      <c r="A56" s="29"/>
      <c r="B56" s="30"/>
      <c r="C56" s="30"/>
      <c r="D56" s="30"/>
      <c r="E56" s="30"/>
      <c r="F56" s="30"/>
      <c r="G56" s="31"/>
    </row>
    <row r="57" spans="1:7" ht="13.5" thickBot="1">
      <c r="A57" s="23" t="s">
        <v>54</v>
      </c>
      <c r="B57" s="24">
        <f aca="true" t="shared" si="9" ref="B57:G57">SUM(B58:B62)/5</f>
        <v>0</v>
      </c>
      <c r="C57" s="24">
        <f t="shared" si="9"/>
        <v>0</v>
      </c>
      <c r="D57" s="24">
        <f t="shared" si="9"/>
        <v>0</v>
      </c>
      <c r="E57" s="24">
        <f t="shared" si="9"/>
        <v>0</v>
      </c>
      <c r="F57" s="24">
        <f t="shared" si="9"/>
        <v>0</v>
      </c>
      <c r="G57" s="25">
        <f t="shared" si="9"/>
        <v>0</v>
      </c>
    </row>
    <row r="58" spans="1:7" ht="12.75">
      <c r="A58" s="26" t="s">
        <v>55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8">
        <v>0</v>
      </c>
    </row>
    <row r="59" spans="1:7" ht="12.75">
      <c r="A59" s="4" t="s">
        <v>56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2">
        <v>0</v>
      </c>
    </row>
    <row r="60" spans="1:7" ht="12.75">
      <c r="A60" s="4" t="s">
        <v>57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2">
        <v>0</v>
      </c>
    </row>
    <row r="61" spans="1:7" ht="12.75">
      <c r="A61" s="4" t="s">
        <v>58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2">
        <v>0</v>
      </c>
    </row>
    <row r="62" spans="1:7" ht="12.75">
      <c r="A62" s="4" t="s">
        <v>59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2">
        <v>0</v>
      </c>
    </row>
    <row r="63" spans="1:7" ht="13.5" thickBot="1">
      <c r="A63" s="29"/>
      <c r="B63" s="30"/>
      <c r="C63" s="30"/>
      <c r="D63" s="30"/>
      <c r="E63" s="30"/>
      <c r="F63" s="30"/>
      <c r="G63" s="31"/>
    </row>
    <row r="64" spans="1:7" ht="13.5" thickBot="1">
      <c r="A64" s="23" t="s">
        <v>64</v>
      </c>
      <c r="B64" s="24">
        <v>10</v>
      </c>
      <c r="C64" s="24">
        <v>10</v>
      </c>
      <c r="D64" s="24">
        <v>10</v>
      </c>
      <c r="E64" s="24">
        <v>10</v>
      </c>
      <c r="F64" s="24">
        <v>7</v>
      </c>
      <c r="G64" s="25">
        <v>8</v>
      </c>
    </row>
    <row r="65" spans="1:7" ht="13.5" thickBot="1">
      <c r="A65" s="6"/>
      <c r="B65" s="7"/>
      <c r="C65" s="7"/>
      <c r="D65" s="7"/>
      <c r="E65" s="7"/>
      <c r="F65" s="7"/>
      <c r="G65" s="8"/>
    </row>
    <row r="66" spans="1:7" ht="13.5" thickBot="1">
      <c r="A66" s="23" t="s">
        <v>61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5">
        <v>0</v>
      </c>
    </row>
    <row r="67" spans="1:7" ht="13.5" thickBot="1">
      <c r="A67" s="9"/>
      <c r="B67" s="10"/>
      <c r="C67" s="10"/>
      <c r="D67" s="10"/>
      <c r="E67" s="10"/>
      <c r="F67" s="10"/>
      <c r="G67" s="1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26" sqref="D26"/>
    </sheetView>
  </sheetViews>
  <sheetFormatPr defaultColWidth="9.00390625" defaultRowHeight="12.75"/>
  <cols>
    <col min="1" max="1" width="24.25390625" style="0" bestFit="1" customWidth="1"/>
    <col min="2" max="2" width="9.00390625" style="0" bestFit="1" customWidth="1"/>
    <col min="3" max="3" width="13.75390625" style="0" bestFit="1" customWidth="1"/>
    <col min="4" max="4" width="15.375" style="0" bestFit="1" customWidth="1"/>
    <col min="5" max="5" width="11.75390625" style="0" bestFit="1" customWidth="1"/>
    <col min="6" max="6" width="12.375" style="0" bestFit="1" customWidth="1"/>
    <col min="7" max="7" width="8.625" style="0" bestFit="1" customWidth="1"/>
  </cols>
  <sheetData>
    <row r="1" spans="1:7" ht="13.5" thickBot="1">
      <c r="A1" s="5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3" t="s">
        <v>5</v>
      </c>
    </row>
    <row r="2" spans="1:7" ht="13.5" thickBot="1">
      <c r="A2" s="39" t="s">
        <v>6</v>
      </c>
      <c r="B2" s="52">
        <f aca="true" t="shared" si="0" ref="B2:G2">SUM(B3:B10)/8</f>
        <v>8.20625</v>
      </c>
      <c r="C2" s="52">
        <f t="shared" si="0"/>
        <v>7.39375</v>
      </c>
      <c r="D2" s="52">
        <f t="shared" si="0"/>
        <v>8.24375</v>
      </c>
      <c r="E2" s="52">
        <f t="shared" si="0"/>
        <v>7.84375</v>
      </c>
      <c r="F2" s="52">
        <f t="shared" si="0"/>
        <v>7.1625</v>
      </c>
      <c r="G2" s="52">
        <f t="shared" si="0"/>
        <v>7.8125</v>
      </c>
    </row>
    <row r="3" spans="1:7" ht="13.5" thickBot="1">
      <c r="A3" s="40" t="s">
        <v>7</v>
      </c>
      <c r="B3" s="41">
        <v>9.4</v>
      </c>
      <c r="C3" s="41">
        <v>8.4</v>
      </c>
      <c r="D3" s="41">
        <v>9.2</v>
      </c>
      <c r="E3" s="41">
        <v>9</v>
      </c>
      <c r="F3" s="41">
        <v>8.8</v>
      </c>
      <c r="G3" s="42">
        <v>9</v>
      </c>
    </row>
    <row r="4" spans="1:7" ht="12.75">
      <c r="A4" s="43" t="s">
        <v>8</v>
      </c>
      <c r="B4" s="44">
        <v>9</v>
      </c>
      <c r="C4" s="44">
        <v>8</v>
      </c>
      <c r="D4" s="44">
        <v>10</v>
      </c>
      <c r="E4" s="44">
        <v>9</v>
      </c>
      <c r="F4" s="44">
        <v>8</v>
      </c>
      <c r="G4" s="45">
        <v>10</v>
      </c>
    </row>
    <row r="5" spans="1:7" ht="13.5" thickBot="1">
      <c r="A5" s="46" t="s">
        <v>14</v>
      </c>
      <c r="B5" s="47">
        <v>9</v>
      </c>
      <c r="C5" s="47">
        <v>8</v>
      </c>
      <c r="D5" s="47">
        <v>9.75</v>
      </c>
      <c r="E5" s="47">
        <v>8.75</v>
      </c>
      <c r="F5" s="47">
        <v>8.5</v>
      </c>
      <c r="G5" s="48">
        <v>8.5</v>
      </c>
    </row>
    <row r="6" spans="1:7" ht="13.5" thickBot="1">
      <c r="A6" s="40" t="s">
        <v>9</v>
      </c>
      <c r="B6" s="41">
        <v>9.25</v>
      </c>
      <c r="C6" s="41">
        <v>5.75</v>
      </c>
      <c r="D6" s="41">
        <v>10</v>
      </c>
      <c r="E6" s="41">
        <v>8</v>
      </c>
      <c r="F6" s="41">
        <v>7</v>
      </c>
      <c r="G6" s="42">
        <v>8</v>
      </c>
    </row>
    <row r="7" spans="1:7" ht="13.5" thickBot="1">
      <c r="A7" s="40" t="s">
        <v>10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2">
        <v>0</v>
      </c>
    </row>
    <row r="8" spans="1:7" ht="12.75">
      <c r="A8" s="43" t="s">
        <v>11</v>
      </c>
      <c r="B8" s="44">
        <v>10</v>
      </c>
      <c r="C8" s="44">
        <v>10</v>
      </c>
      <c r="D8" s="44">
        <v>9</v>
      </c>
      <c r="E8" s="44">
        <v>10</v>
      </c>
      <c r="F8" s="44">
        <v>7</v>
      </c>
      <c r="G8" s="45">
        <v>9</v>
      </c>
    </row>
    <row r="9" spans="1:7" ht="12.75">
      <c r="A9" s="49" t="s">
        <v>12</v>
      </c>
      <c r="B9" s="50">
        <v>10</v>
      </c>
      <c r="C9" s="50">
        <v>10</v>
      </c>
      <c r="D9" s="50">
        <v>10</v>
      </c>
      <c r="E9" s="50">
        <v>10</v>
      </c>
      <c r="F9" s="50">
        <v>10</v>
      </c>
      <c r="G9" s="51">
        <v>10</v>
      </c>
    </row>
    <row r="10" spans="1:7" ht="13.5" thickBot="1">
      <c r="A10" s="46" t="s">
        <v>13</v>
      </c>
      <c r="B10" s="47">
        <v>9</v>
      </c>
      <c r="C10" s="47">
        <v>9</v>
      </c>
      <c r="D10" s="47">
        <v>8</v>
      </c>
      <c r="E10" s="47">
        <v>8</v>
      </c>
      <c r="F10" s="47">
        <v>8</v>
      </c>
      <c r="G10" s="48">
        <v>8</v>
      </c>
    </row>
    <row r="11" spans="1:7" ht="13.5" thickBot="1">
      <c r="A11" s="23" t="s">
        <v>15</v>
      </c>
      <c r="B11" s="24">
        <v>5</v>
      </c>
      <c r="C11" s="24">
        <v>5</v>
      </c>
      <c r="D11" s="24">
        <v>10</v>
      </c>
      <c r="E11" s="24">
        <v>5</v>
      </c>
      <c r="F11" s="24">
        <v>5</v>
      </c>
      <c r="G11" s="25">
        <v>5</v>
      </c>
    </row>
    <row r="12" spans="1:7" ht="13.5" thickBot="1">
      <c r="A12" s="23" t="s">
        <v>16</v>
      </c>
      <c r="B12" s="24">
        <v>8</v>
      </c>
      <c r="C12" s="24">
        <v>8</v>
      </c>
      <c r="D12" s="24">
        <v>0</v>
      </c>
      <c r="E12" s="24">
        <v>0</v>
      </c>
      <c r="F12" s="24">
        <v>0</v>
      </c>
      <c r="G12" s="25">
        <v>0</v>
      </c>
    </row>
    <row r="13" spans="1:7" ht="13.5" thickBot="1">
      <c r="A13" s="23" t="s">
        <v>17</v>
      </c>
      <c r="B13" s="24">
        <v>10</v>
      </c>
      <c r="C13" s="24">
        <v>0</v>
      </c>
      <c r="D13" s="36">
        <v>5.666666666666667</v>
      </c>
      <c r="E13" s="24">
        <v>6</v>
      </c>
      <c r="F13" s="36">
        <v>3.3333333333333335</v>
      </c>
      <c r="G13" s="25">
        <v>0</v>
      </c>
    </row>
    <row r="14" spans="1:7" ht="13.5" thickBot="1">
      <c r="A14" s="23" t="s">
        <v>21</v>
      </c>
      <c r="B14" s="24">
        <v>8.5</v>
      </c>
      <c r="C14" s="24">
        <v>8.75</v>
      </c>
      <c r="D14" s="24">
        <v>10</v>
      </c>
      <c r="E14" s="24">
        <v>5.75</v>
      </c>
      <c r="F14" s="24">
        <v>7.5</v>
      </c>
      <c r="G14" s="25">
        <v>7.5</v>
      </c>
    </row>
    <row r="15" spans="1:7" ht="13.5" thickBot="1">
      <c r="A15" s="23" t="s">
        <v>26</v>
      </c>
      <c r="B15" s="24">
        <v>10</v>
      </c>
      <c r="C15" s="24">
        <v>10</v>
      </c>
      <c r="D15" s="24">
        <v>10</v>
      </c>
      <c r="E15" s="24">
        <v>8.5</v>
      </c>
      <c r="F15" s="24">
        <v>8.5</v>
      </c>
      <c r="G15" s="25">
        <v>9</v>
      </c>
    </row>
    <row r="16" spans="1:7" ht="13.5" thickBot="1">
      <c r="A16" s="23" t="s">
        <v>29</v>
      </c>
      <c r="B16" s="24">
        <v>8.2</v>
      </c>
      <c r="C16" s="24">
        <v>9.6</v>
      </c>
      <c r="D16" s="24">
        <v>9.6</v>
      </c>
      <c r="E16" s="24">
        <v>9</v>
      </c>
      <c r="F16" s="24">
        <v>8.8</v>
      </c>
      <c r="G16" s="25">
        <v>9.8</v>
      </c>
    </row>
    <row r="17" spans="1:7" ht="13.5" thickBot="1">
      <c r="A17" s="23" t="s">
        <v>54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5">
        <v>0</v>
      </c>
    </row>
    <row r="18" spans="1:7" ht="13.5" thickBot="1">
      <c r="A18" s="23" t="s">
        <v>60</v>
      </c>
      <c r="B18" s="24">
        <v>10</v>
      </c>
      <c r="C18" s="24">
        <v>10</v>
      </c>
      <c r="D18" s="24">
        <v>10</v>
      </c>
      <c r="E18" s="24">
        <v>10</v>
      </c>
      <c r="F18" s="24">
        <v>7</v>
      </c>
      <c r="G18" s="25">
        <v>8</v>
      </c>
    </row>
    <row r="19" spans="1:7" ht="13.5" thickBot="1">
      <c r="A19" s="23" t="s">
        <v>61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4" sqref="C4"/>
    </sheetView>
  </sheetViews>
  <sheetFormatPr defaultColWidth="9.00390625" defaultRowHeight="12.75"/>
  <cols>
    <col min="1" max="1" width="24.25390625" style="0" bestFit="1" customWidth="1"/>
    <col min="2" max="2" width="9.00390625" style="0" bestFit="1" customWidth="1"/>
    <col min="3" max="3" width="13.75390625" style="0" bestFit="1" customWidth="1"/>
    <col min="4" max="4" width="15.375" style="0" bestFit="1" customWidth="1"/>
    <col min="5" max="5" width="11.75390625" style="0" bestFit="1" customWidth="1"/>
    <col min="6" max="6" width="12.375" style="0" bestFit="1" customWidth="1"/>
    <col min="7" max="7" width="8.625" style="0" bestFit="1" customWidth="1"/>
  </cols>
  <sheetData>
    <row r="1" spans="1:7" ht="13.5" thickBot="1">
      <c r="A1" s="5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3" t="s">
        <v>5</v>
      </c>
    </row>
    <row r="2" spans="1:7" ht="13.5" thickBot="1">
      <c r="A2" s="39" t="s">
        <v>6</v>
      </c>
      <c r="B2" s="52">
        <v>8.20625</v>
      </c>
      <c r="C2" s="52">
        <v>7.39375</v>
      </c>
      <c r="D2" s="52">
        <v>8.24375</v>
      </c>
      <c r="E2" s="52">
        <v>7.84375</v>
      </c>
      <c r="F2" s="52">
        <v>7.1625</v>
      </c>
      <c r="G2" s="52">
        <v>7.8125</v>
      </c>
    </row>
    <row r="3" spans="1:7" ht="13.5" thickBot="1">
      <c r="A3" s="23" t="s">
        <v>15</v>
      </c>
      <c r="B3" s="24">
        <v>5</v>
      </c>
      <c r="C3" s="24">
        <v>5</v>
      </c>
      <c r="D3" s="24">
        <v>10</v>
      </c>
      <c r="E3" s="24">
        <v>5</v>
      </c>
      <c r="F3" s="24">
        <v>5</v>
      </c>
      <c r="G3" s="25">
        <v>5</v>
      </c>
    </row>
    <row r="4" spans="1:7" ht="13.5" thickBot="1">
      <c r="A4" s="23" t="s">
        <v>16</v>
      </c>
      <c r="B4" s="24">
        <v>8</v>
      </c>
      <c r="C4" s="24">
        <v>0</v>
      </c>
      <c r="D4" s="24">
        <v>0</v>
      </c>
      <c r="E4" s="24">
        <v>0</v>
      </c>
      <c r="F4" s="24">
        <v>0</v>
      </c>
      <c r="G4" s="25">
        <v>0</v>
      </c>
    </row>
    <row r="5" spans="1:7" ht="13.5" thickBot="1">
      <c r="A5" s="23" t="s">
        <v>17</v>
      </c>
      <c r="B5" s="24">
        <v>10</v>
      </c>
      <c r="C5" s="24">
        <v>0</v>
      </c>
      <c r="D5" s="36">
        <v>5.666666666666667</v>
      </c>
      <c r="E5" s="24">
        <v>6</v>
      </c>
      <c r="F5" s="36">
        <v>3.3333333333333335</v>
      </c>
      <c r="G5" s="25">
        <v>0</v>
      </c>
    </row>
    <row r="6" spans="1:7" ht="13.5" thickBot="1">
      <c r="A6" s="23" t="s">
        <v>21</v>
      </c>
      <c r="B6" s="24">
        <v>8.5</v>
      </c>
      <c r="C6" s="24">
        <v>8.75</v>
      </c>
      <c r="D6" s="24">
        <v>10</v>
      </c>
      <c r="E6" s="24">
        <v>5.75</v>
      </c>
      <c r="F6" s="24">
        <v>7.5</v>
      </c>
      <c r="G6" s="25">
        <v>7.5</v>
      </c>
    </row>
    <row r="7" spans="1:7" ht="13.5" thickBot="1">
      <c r="A7" s="23" t="s">
        <v>26</v>
      </c>
      <c r="B7" s="24">
        <v>10</v>
      </c>
      <c r="C7" s="24">
        <v>10</v>
      </c>
      <c r="D7" s="24">
        <v>10</v>
      </c>
      <c r="E7" s="24">
        <v>8.5</v>
      </c>
      <c r="F7" s="24">
        <v>8.5</v>
      </c>
      <c r="G7" s="25">
        <v>9</v>
      </c>
    </row>
    <row r="8" spans="1:7" ht="13.5" thickBot="1">
      <c r="A8" s="23" t="s">
        <v>29</v>
      </c>
      <c r="B8" s="24">
        <v>8.2</v>
      </c>
      <c r="C8" s="24">
        <v>9.6</v>
      </c>
      <c r="D8" s="24">
        <v>9.6</v>
      </c>
      <c r="E8" s="24">
        <v>9</v>
      </c>
      <c r="F8" s="24">
        <v>8.8</v>
      </c>
      <c r="G8" s="25">
        <v>9.8</v>
      </c>
    </row>
    <row r="9" spans="1:7" ht="13.5" thickBot="1">
      <c r="A9" s="23" t="s">
        <v>54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5">
        <v>0</v>
      </c>
    </row>
    <row r="10" spans="1:7" ht="13.5" thickBot="1">
      <c r="A10" s="23" t="s">
        <v>60</v>
      </c>
      <c r="B10" s="24">
        <v>10</v>
      </c>
      <c r="C10" s="24">
        <v>10</v>
      </c>
      <c r="D10" s="24">
        <v>10</v>
      </c>
      <c r="E10" s="24">
        <v>10</v>
      </c>
      <c r="F10" s="24">
        <v>7</v>
      </c>
      <c r="G10" s="25">
        <v>8</v>
      </c>
    </row>
    <row r="11" spans="1:7" ht="13.5" thickBot="1">
      <c r="A11" s="53" t="s">
        <v>61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5">
        <v>0</v>
      </c>
    </row>
    <row r="12" spans="1:7" ht="13.5" thickBot="1">
      <c r="A12" s="56" t="s">
        <v>63</v>
      </c>
      <c r="B12" s="57">
        <f aca="true" t="shared" si="0" ref="B12:G12">SUM(B2:B11)/10</f>
        <v>6.790625</v>
      </c>
      <c r="C12" s="57">
        <f t="shared" si="0"/>
        <v>5.074375</v>
      </c>
      <c r="D12" s="57">
        <f t="shared" si="0"/>
        <v>6.351041666666666</v>
      </c>
      <c r="E12" s="57">
        <f t="shared" si="0"/>
        <v>5.209375</v>
      </c>
      <c r="F12" s="57">
        <f t="shared" si="0"/>
        <v>4.729583333333333</v>
      </c>
      <c r="G12" s="57">
        <f t="shared" si="0"/>
        <v>4.71125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3" activeCellId="1" sqref="A1:G1 A3:G3"/>
    </sheetView>
  </sheetViews>
  <sheetFormatPr defaultColWidth="9.00390625" defaultRowHeight="12.75"/>
  <cols>
    <col min="1" max="1" width="24.25390625" style="0" bestFit="1" customWidth="1"/>
    <col min="2" max="2" width="9.00390625" style="0" bestFit="1" customWidth="1"/>
    <col min="3" max="3" width="13.75390625" style="0" bestFit="1" customWidth="1"/>
    <col min="4" max="4" width="15.375" style="0" bestFit="1" customWidth="1"/>
    <col min="5" max="5" width="11.75390625" style="0" bestFit="1" customWidth="1"/>
    <col min="6" max="6" width="12.375" style="0" bestFit="1" customWidth="1"/>
    <col min="7" max="7" width="8.625" style="0" bestFit="1" customWidth="1"/>
  </cols>
  <sheetData>
    <row r="1" spans="1:7" ht="13.5" thickBot="1">
      <c r="A1" s="5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3" t="s">
        <v>5</v>
      </c>
    </row>
    <row r="2" spans="1:7" ht="13.5" thickBot="1">
      <c r="A2" s="39" t="s">
        <v>6</v>
      </c>
      <c r="B2" s="52">
        <v>8.20625</v>
      </c>
      <c r="C2" s="52">
        <v>7.39375</v>
      </c>
      <c r="D2" s="52">
        <v>8.24375</v>
      </c>
      <c r="E2" s="52">
        <v>7.84375</v>
      </c>
      <c r="F2" s="52">
        <v>7.1625</v>
      </c>
      <c r="G2" s="52">
        <v>7.8125</v>
      </c>
    </row>
    <row r="3" spans="1:7" ht="13.5" thickBot="1">
      <c r="A3" s="23" t="s">
        <v>15</v>
      </c>
      <c r="B3" s="24">
        <v>5</v>
      </c>
      <c r="C3" s="24">
        <v>5</v>
      </c>
      <c r="D3" s="24">
        <v>10</v>
      </c>
      <c r="E3" s="24">
        <v>5</v>
      </c>
      <c r="F3" s="24">
        <v>5</v>
      </c>
      <c r="G3" s="25">
        <v>5</v>
      </c>
    </row>
    <row r="4" spans="1:7" ht="13.5" thickBot="1">
      <c r="A4" s="23" t="s">
        <v>16</v>
      </c>
      <c r="B4" s="24">
        <v>8</v>
      </c>
      <c r="C4" s="24">
        <v>0</v>
      </c>
      <c r="D4" s="24">
        <v>0</v>
      </c>
      <c r="E4" s="24">
        <v>0</v>
      </c>
      <c r="F4" s="24">
        <v>0</v>
      </c>
      <c r="G4" s="25">
        <v>0</v>
      </c>
    </row>
    <row r="5" spans="1:7" ht="13.5" thickBot="1">
      <c r="A5" s="23" t="s">
        <v>17</v>
      </c>
      <c r="B5" s="24">
        <v>10</v>
      </c>
      <c r="C5" s="24">
        <v>0</v>
      </c>
      <c r="D5" s="36">
        <v>5.666666666666667</v>
      </c>
      <c r="E5" s="24">
        <v>6</v>
      </c>
      <c r="F5" s="36">
        <v>3.3333333333333335</v>
      </c>
      <c r="G5" s="25">
        <v>0</v>
      </c>
    </row>
    <row r="6" spans="1:7" ht="13.5" thickBot="1">
      <c r="A6" s="23" t="s">
        <v>21</v>
      </c>
      <c r="B6" s="24">
        <v>8.5</v>
      </c>
      <c r="C6" s="24">
        <v>8.75</v>
      </c>
      <c r="D6" s="24">
        <v>10</v>
      </c>
      <c r="E6" s="24">
        <v>5.75</v>
      </c>
      <c r="F6" s="24">
        <v>7.5</v>
      </c>
      <c r="G6" s="25">
        <v>7.5</v>
      </c>
    </row>
    <row r="7" spans="1:7" ht="13.5" thickBot="1">
      <c r="A7" s="23" t="s">
        <v>26</v>
      </c>
      <c r="B7" s="24">
        <v>10</v>
      </c>
      <c r="C7" s="24">
        <v>10</v>
      </c>
      <c r="D7" s="24">
        <v>10</v>
      </c>
      <c r="E7" s="24">
        <v>8.5</v>
      </c>
      <c r="F7" s="24">
        <v>8.5</v>
      </c>
      <c r="G7" s="25">
        <v>9</v>
      </c>
    </row>
    <row r="8" spans="1:7" ht="13.5" thickBot="1">
      <c r="A8" s="23" t="s">
        <v>29</v>
      </c>
      <c r="B8" s="24">
        <v>8.2</v>
      </c>
      <c r="C8" s="24">
        <v>9.6</v>
      </c>
      <c r="D8" s="24">
        <v>9.6</v>
      </c>
      <c r="E8" s="24">
        <v>9</v>
      </c>
      <c r="F8" s="24">
        <v>8.8</v>
      </c>
      <c r="G8" s="25">
        <v>9.8</v>
      </c>
    </row>
    <row r="9" spans="1:7" ht="13.5" thickBot="1">
      <c r="A9" s="23" t="s">
        <v>54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5">
        <v>0</v>
      </c>
    </row>
    <row r="10" spans="1:7" ht="13.5" thickBot="1">
      <c r="A10" s="23" t="s">
        <v>60</v>
      </c>
      <c r="B10" s="24">
        <v>10</v>
      </c>
      <c r="C10" s="24">
        <v>10</v>
      </c>
      <c r="D10" s="24">
        <v>10</v>
      </c>
      <c r="E10" s="24">
        <v>10</v>
      </c>
      <c r="F10" s="24">
        <v>7</v>
      </c>
      <c r="G10" s="25">
        <v>8</v>
      </c>
    </row>
    <row r="11" spans="1:7" ht="13.5" thickBot="1">
      <c r="A11" s="53" t="s">
        <v>61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5">
        <v>0</v>
      </c>
    </row>
    <row r="12" spans="1:7" ht="13.5" thickBot="1">
      <c r="A12" s="56" t="s">
        <v>63</v>
      </c>
      <c r="B12" s="57">
        <f aca="true" t="shared" si="0" ref="B12:G12">SUM(B2:B11)/10</f>
        <v>6.790625</v>
      </c>
      <c r="C12" s="57">
        <f t="shared" si="0"/>
        <v>5.074375</v>
      </c>
      <c r="D12" s="57">
        <f t="shared" si="0"/>
        <v>6.351041666666666</v>
      </c>
      <c r="E12" s="57">
        <f t="shared" si="0"/>
        <v>5.209375</v>
      </c>
      <c r="F12" s="57">
        <f t="shared" si="0"/>
        <v>4.729583333333333</v>
      </c>
      <c r="G12" s="57">
        <f t="shared" si="0"/>
        <v>4.71125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K20" sqref="K20"/>
    </sheetView>
  </sheetViews>
  <sheetFormatPr defaultColWidth="9.00390625" defaultRowHeight="12.75"/>
  <cols>
    <col min="1" max="1" width="24.25390625" style="0" bestFit="1" customWidth="1"/>
    <col min="2" max="2" width="9.00390625" style="0" bestFit="1" customWidth="1"/>
    <col min="3" max="3" width="13.75390625" style="0" bestFit="1" customWidth="1"/>
    <col min="4" max="4" width="15.375" style="0" bestFit="1" customWidth="1"/>
    <col min="5" max="5" width="11.75390625" style="0" bestFit="1" customWidth="1"/>
    <col min="6" max="6" width="12.375" style="0" bestFit="1" customWidth="1"/>
    <col min="7" max="7" width="8.625" style="0" bestFit="1" customWidth="1"/>
  </cols>
  <sheetData>
    <row r="1" spans="1:7" ht="13.5" thickBot="1">
      <c r="A1" s="5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3" t="s">
        <v>5</v>
      </c>
    </row>
    <row r="2" spans="1:7" ht="13.5" thickBot="1">
      <c r="A2" s="39" t="s">
        <v>6</v>
      </c>
      <c r="B2" s="52">
        <v>8.20625</v>
      </c>
      <c r="C2" s="52">
        <v>7.39375</v>
      </c>
      <c r="D2" s="52">
        <v>8.24375</v>
      </c>
      <c r="E2" s="52">
        <v>7.84375</v>
      </c>
      <c r="F2" s="52">
        <v>7.1625</v>
      </c>
      <c r="G2" s="52">
        <v>7.8125</v>
      </c>
    </row>
    <row r="3" spans="1:7" ht="13.5" thickBot="1">
      <c r="A3" s="23" t="s">
        <v>15</v>
      </c>
      <c r="B3" s="24">
        <v>5</v>
      </c>
      <c r="C3" s="24">
        <v>5</v>
      </c>
      <c r="D3" s="24">
        <v>10</v>
      </c>
      <c r="E3" s="24">
        <v>5</v>
      </c>
      <c r="F3" s="24">
        <v>5</v>
      </c>
      <c r="G3" s="25">
        <v>5</v>
      </c>
    </row>
    <row r="4" spans="1:7" ht="13.5" thickBot="1">
      <c r="A4" s="23" t="s">
        <v>16</v>
      </c>
      <c r="B4" s="24">
        <v>8</v>
      </c>
      <c r="C4" s="24">
        <v>8</v>
      </c>
      <c r="D4" s="24">
        <v>0</v>
      </c>
      <c r="E4" s="24">
        <v>0</v>
      </c>
      <c r="F4" s="24">
        <v>0</v>
      </c>
      <c r="G4" s="25">
        <v>0</v>
      </c>
    </row>
    <row r="5" spans="1:7" ht="13.5" thickBot="1">
      <c r="A5" s="23" t="s">
        <v>17</v>
      </c>
      <c r="B5" s="24">
        <v>10</v>
      </c>
      <c r="C5" s="24">
        <v>0</v>
      </c>
      <c r="D5" s="36">
        <v>5.666666666666667</v>
      </c>
      <c r="E5" s="24">
        <v>6</v>
      </c>
      <c r="F5" s="36">
        <v>3.3333333333333335</v>
      </c>
      <c r="G5" s="25">
        <v>0</v>
      </c>
    </row>
    <row r="6" spans="1:7" ht="13.5" thickBot="1">
      <c r="A6" s="23" t="s">
        <v>21</v>
      </c>
      <c r="B6" s="24">
        <v>8.5</v>
      </c>
      <c r="C6" s="24">
        <v>8.75</v>
      </c>
      <c r="D6" s="24">
        <v>10</v>
      </c>
      <c r="E6" s="24">
        <v>5.75</v>
      </c>
      <c r="F6" s="24">
        <v>7.5</v>
      </c>
      <c r="G6" s="25">
        <v>7.5</v>
      </c>
    </row>
    <row r="7" spans="1:7" ht="13.5" thickBot="1">
      <c r="A7" s="23" t="s">
        <v>26</v>
      </c>
      <c r="B7" s="24">
        <v>10</v>
      </c>
      <c r="C7" s="24">
        <v>10</v>
      </c>
      <c r="D7" s="24">
        <v>10</v>
      </c>
      <c r="E7" s="24">
        <v>8.5</v>
      </c>
      <c r="F7" s="24">
        <v>8.5</v>
      </c>
      <c r="G7" s="25">
        <v>9</v>
      </c>
    </row>
    <row r="8" spans="1:7" ht="13.5" thickBot="1">
      <c r="A8" s="23" t="s">
        <v>29</v>
      </c>
      <c r="B8" s="24">
        <v>8.2</v>
      </c>
      <c r="C8" s="24">
        <v>9.6</v>
      </c>
      <c r="D8" s="24">
        <v>9.6</v>
      </c>
      <c r="E8" s="24">
        <v>9</v>
      </c>
      <c r="F8" s="24">
        <v>8.8</v>
      </c>
      <c r="G8" s="25">
        <v>9.8</v>
      </c>
    </row>
    <row r="9" spans="1:7" ht="13.5" thickBot="1">
      <c r="A9" s="23" t="s">
        <v>54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5">
        <v>0</v>
      </c>
    </row>
    <row r="10" spans="1:7" ht="13.5" thickBot="1">
      <c r="A10" s="23" t="s">
        <v>60</v>
      </c>
      <c r="B10" s="24">
        <v>10</v>
      </c>
      <c r="C10" s="24">
        <v>10</v>
      </c>
      <c r="D10" s="24">
        <v>10</v>
      </c>
      <c r="E10" s="24">
        <v>10</v>
      </c>
      <c r="F10" s="24">
        <v>7</v>
      </c>
      <c r="G10" s="25">
        <v>8</v>
      </c>
    </row>
    <row r="11" spans="1:7" ht="13.5" thickBot="1">
      <c r="A11" s="53" t="s">
        <v>61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5">
        <v>0</v>
      </c>
    </row>
    <row r="12" spans="1:7" ht="13.5" thickBot="1">
      <c r="A12" s="56" t="s">
        <v>63</v>
      </c>
      <c r="B12" s="57">
        <f aca="true" t="shared" si="0" ref="B12:G12">SUM(B2:B11)/10</f>
        <v>6.790625</v>
      </c>
      <c r="C12" s="57">
        <f t="shared" si="0"/>
        <v>5.874375</v>
      </c>
      <c r="D12" s="57">
        <f t="shared" si="0"/>
        <v>6.351041666666666</v>
      </c>
      <c r="E12" s="57">
        <f t="shared" si="0"/>
        <v>5.209375</v>
      </c>
      <c r="F12" s="57">
        <f t="shared" si="0"/>
        <v>4.729583333333333</v>
      </c>
      <c r="G12" s="57">
        <f t="shared" si="0"/>
        <v>4.71125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H23" sqref="H23"/>
    </sheetView>
  </sheetViews>
  <sheetFormatPr defaultColWidth="9.00390625" defaultRowHeight="12.75"/>
  <cols>
    <col min="1" max="1" width="24.25390625" style="0" bestFit="1" customWidth="1"/>
    <col min="2" max="2" width="9.00390625" style="0" bestFit="1" customWidth="1"/>
    <col min="3" max="3" width="13.75390625" style="0" bestFit="1" customWidth="1"/>
    <col min="4" max="4" width="15.375" style="0" bestFit="1" customWidth="1"/>
    <col min="5" max="5" width="11.75390625" style="0" bestFit="1" customWidth="1"/>
    <col min="6" max="6" width="12.375" style="0" bestFit="1" customWidth="1"/>
    <col min="7" max="7" width="8.625" style="0" bestFit="1" customWidth="1"/>
  </cols>
  <sheetData>
    <row r="1" spans="1:7" ht="13.5" thickBot="1">
      <c r="A1" s="5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3" t="s">
        <v>5</v>
      </c>
    </row>
    <row r="2" spans="1:7" ht="13.5" thickBot="1">
      <c r="A2" s="39" t="s">
        <v>6</v>
      </c>
      <c r="B2" s="52">
        <v>8.20625</v>
      </c>
      <c r="C2" s="52">
        <v>7.39375</v>
      </c>
      <c r="D2" s="52">
        <v>8.24375</v>
      </c>
      <c r="E2" s="52">
        <v>7.84375</v>
      </c>
      <c r="F2" s="52">
        <v>7.1625</v>
      </c>
      <c r="G2" s="52">
        <v>7.8125</v>
      </c>
    </row>
    <row r="3" spans="1:7" ht="13.5" thickBot="1">
      <c r="A3" s="23" t="s">
        <v>15</v>
      </c>
      <c r="B3" s="24">
        <v>5</v>
      </c>
      <c r="C3" s="24">
        <v>5</v>
      </c>
      <c r="D3" s="24">
        <v>10</v>
      </c>
      <c r="E3" s="24">
        <v>5</v>
      </c>
      <c r="F3" s="24">
        <v>5</v>
      </c>
      <c r="G3" s="25">
        <v>5</v>
      </c>
    </row>
    <row r="4" spans="1:7" ht="13.5" thickBot="1">
      <c r="A4" s="23" t="s">
        <v>16</v>
      </c>
      <c r="B4" s="24">
        <v>8</v>
      </c>
      <c r="C4" s="24">
        <v>0</v>
      </c>
      <c r="D4" s="24">
        <v>0</v>
      </c>
      <c r="E4" s="24">
        <v>0</v>
      </c>
      <c r="F4" s="24">
        <v>0</v>
      </c>
      <c r="G4" s="25">
        <v>0</v>
      </c>
    </row>
    <row r="5" spans="1:7" ht="13.5" thickBot="1">
      <c r="A5" s="23" t="s">
        <v>17</v>
      </c>
      <c r="B5" s="24">
        <v>10</v>
      </c>
      <c r="C5" s="24">
        <v>0</v>
      </c>
      <c r="D5" s="36">
        <v>5.666666666666667</v>
      </c>
      <c r="E5" s="24">
        <v>6</v>
      </c>
      <c r="F5" s="36">
        <v>3.3333333333333335</v>
      </c>
      <c r="G5" s="25">
        <v>0</v>
      </c>
    </row>
    <row r="6" spans="1:7" ht="13.5" thickBot="1">
      <c r="A6" s="23" t="s">
        <v>21</v>
      </c>
      <c r="B6" s="24">
        <v>8.5</v>
      </c>
      <c r="C6" s="24">
        <v>8.75</v>
      </c>
      <c r="D6" s="24">
        <v>10</v>
      </c>
      <c r="E6" s="24">
        <v>5.75</v>
      </c>
      <c r="F6" s="24">
        <v>7.5</v>
      </c>
      <c r="G6" s="25">
        <v>7.5</v>
      </c>
    </row>
    <row r="7" spans="1:7" ht="13.5" thickBot="1">
      <c r="A7" s="23" t="s">
        <v>26</v>
      </c>
      <c r="B7" s="24">
        <v>10</v>
      </c>
      <c r="C7" s="24">
        <v>10</v>
      </c>
      <c r="D7" s="24">
        <v>10</v>
      </c>
      <c r="E7" s="24">
        <v>8.5</v>
      </c>
      <c r="F7" s="24">
        <v>8.5</v>
      </c>
      <c r="G7" s="25">
        <v>9</v>
      </c>
    </row>
    <row r="8" spans="1:7" ht="13.5" thickBot="1">
      <c r="A8" s="23" t="s">
        <v>29</v>
      </c>
      <c r="B8" s="24">
        <v>8.2</v>
      </c>
      <c r="C8" s="24">
        <v>9.6</v>
      </c>
      <c r="D8" s="24">
        <v>9.6</v>
      </c>
      <c r="E8" s="24">
        <v>9</v>
      </c>
      <c r="F8" s="24">
        <v>8.8</v>
      </c>
      <c r="G8" s="25">
        <v>9.8</v>
      </c>
    </row>
    <row r="9" spans="1:7" ht="13.5" thickBot="1">
      <c r="A9" s="23" t="s">
        <v>54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5">
        <v>0</v>
      </c>
    </row>
    <row r="10" spans="1:7" ht="13.5" thickBot="1">
      <c r="A10" s="23" t="s">
        <v>60</v>
      </c>
      <c r="B10" s="24">
        <v>10</v>
      </c>
      <c r="C10" s="24">
        <v>10</v>
      </c>
      <c r="D10" s="24">
        <v>10</v>
      </c>
      <c r="E10" s="24">
        <v>10</v>
      </c>
      <c r="F10" s="24">
        <v>7</v>
      </c>
      <c r="G10" s="25">
        <v>8</v>
      </c>
    </row>
    <row r="11" spans="1:7" ht="13.5" thickBot="1">
      <c r="A11" s="53" t="s">
        <v>61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5">
        <v>0</v>
      </c>
    </row>
    <row r="12" spans="1:7" ht="13.5" thickBot="1">
      <c r="A12" s="56" t="s">
        <v>63</v>
      </c>
      <c r="B12" s="57">
        <f aca="true" t="shared" si="0" ref="B12:G12">SUM(B2:B11)/10</f>
        <v>6.790625</v>
      </c>
      <c r="C12" s="57">
        <f t="shared" si="0"/>
        <v>5.074375</v>
      </c>
      <c r="D12" s="57">
        <f t="shared" si="0"/>
        <v>6.351041666666666</v>
      </c>
      <c r="E12" s="57">
        <f t="shared" si="0"/>
        <v>5.209375</v>
      </c>
      <c r="F12" s="57">
        <f t="shared" si="0"/>
        <v>4.729583333333333</v>
      </c>
      <c r="G12" s="57">
        <f t="shared" si="0"/>
        <v>4.71125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H27" sqref="H27"/>
    </sheetView>
  </sheetViews>
  <sheetFormatPr defaultColWidth="9.00390625" defaultRowHeight="12.75"/>
  <cols>
    <col min="1" max="1" width="24.25390625" style="0" bestFit="1" customWidth="1"/>
    <col min="2" max="2" width="9.00390625" style="0" bestFit="1" customWidth="1"/>
    <col min="3" max="3" width="13.75390625" style="0" bestFit="1" customWidth="1"/>
    <col min="4" max="4" width="15.375" style="0" bestFit="1" customWidth="1"/>
    <col min="5" max="5" width="11.75390625" style="0" bestFit="1" customWidth="1"/>
    <col min="6" max="6" width="12.375" style="0" bestFit="1" customWidth="1"/>
    <col min="7" max="7" width="8.625" style="0" bestFit="1" customWidth="1"/>
  </cols>
  <sheetData>
    <row r="1" spans="1:7" ht="13.5" thickBot="1">
      <c r="A1" s="5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3" t="s">
        <v>5</v>
      </c>
    </row>
    <row r="2" spans="1:7" ht="13.5" thickBot="1">
      <c r="A2" s="39" t="s">
        <v>6</v>
      </c>
      <c r="B2" s="52">
        <v>8.20625</v>
      </c>
      <c r="C2" s="52">
        <v>7.39375</v>
      </c>
      <c r="D2" s="52">
        <v>8.24375</v>
      </c>
      <c r="E2" s="52">
        <v>7.84375</v>
      </c>
      <c r="F2" s="52">
        <v>7.1625</v>
      </c>
      <c r="G2" s="52">
        <v>7.8125</v>
      </c>
    </row>
    <row r="3" spans="1:7" ht="13.5" thickBot="1">
      <c r="A3" s="23" t="s">
        <v>15</v>
      </c>
      <c r="B3" s="24">
        <v>5</v>
      </c>
      <c r="C3" s="24">
        <v>5</v>
      </c>
      <c r="D3" s="24">
        <v>10</v>
      </c>
      <c r="E3" s="24">
        <v>5</v>
      </c>
      <c r="F3" s="24">
        <v>5</v>
      </c>
      <c r="G3" s="25">
        <v>5</v>
      </c>
    </row>
    <row r="4" spans="1:7" ht="13.5" thickBot="1">
      <c r="A4" s="23" t="s">
        <v>16</v>
      </c>
      <c r="B4" s="24">
        <v>8</v>
      </c>
      <c r="C4" s="24">
        <v>0</v>
      </c>
      <c r="D4" s="24">
        <v>0</v>
      </c>
      <c r="E4" s="24">
        <v>0</v>
      </c>
      <c r="F4" s="24">
        <v>0</v>
      </c>
      <c r="G4" s="25">
        <v>0</v>
      </c>
    </row>
    <row r="5" spans="1:7" ht="13.5" thickBot="1">
      <c r="A5" s="23" t="s">
        <v>17</v>
      </c>
      <c r="B5" s="24">
        <v>10</v>
      </c>
      <c r="C5" s="24">
        <v>0</v>
      </c>
      <c r="D5" s="36">
        <v>5.666666666666667</v>
      </c>
      <c r="E5" s="24">
        <v>6</v>
      </c>
      <c r="F5" s="36">
        <v>3.3333333333333335</v>
      </c>
      <c r="G5" s="25">
        <v>0</v>
      </c>
    </row>
    <row r="6" spans="1:7" ht="13.5" thickBot="1">
      <c r="A6" s="23" t="s">
        <v>21</v>
      </c>
      <c r="B6" s="24">
        <v>8.5</v>
      </c>
      <c r="C6" s="24">
        <v>8.75</v>
      </c>
      <c r="D6" s="24">
        <v>10</v>
      </c>
      <c r="E6" s="24">
        <v>5.75</v>
      </c>
      <c r="F6" s="24">
        <v>7.5</v>
      </c>
      <c r="G6" s="25">
        <v>7.5</v>
      </c>
    </row>
    <row r="7" spans="1:7" ht="13.5" thickBot="1">
      <c r="A7" s="23" t="s">
        <v>26</v>
      </c>
      <c r="B7" s="24">
        <v>10</v>
      </c>
      <c r="C7" s="24">
        <v>10</v>
      </c>
      <c r="D7" s="24">
        <v>10</v>
      </c>
      <c r="E7" s="24">
        <v>8.5</v>
      </c>
      <c r="F7" s="24">
        <v>8.5</v>
      </c>
      <c r="G7" s="25">
        <v>9</v>
      </c>
    </row>
    <row r="8" spans="1:7" ht="13.5" thickBot="1">
      <c r="A8" s="23" t="s">
        <v>29</v>
      </c>
      <c r="B8" s="24">
        <v>8.2</v>
      </c>
      <c r="C8" s="24">
        <v>9.6</v>
      </c>
      <c r="D8" s="24">
        <v>9.6</v>
      </c>
      <c r="E8" s="24">
        <v>9</v>
      </c>
      <c r="F8" s="24">
        <v>8.8</v>
      </c>
      <c r="G8" s="25">
        <v>9.8</v>
      </c>
    </row>
    <row r="9" spans="1:7" ht="13.5" thickBot="1">
      <c r="A9" s="23" t="s">
        <v>54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5">
        <v>0</v>
      </c>
    </row>
    <row r="10" spans="1:7" ht="13.5" thickBot="1">
      <c r="A10" s="23" t="s">
        <v>60</v>
      </c>
      <c r="B10" s="24">
        <v>10</v>
      </c>
      <c r="C10" s="24">
        <v>10</v>
      </c>
      <c r="D10" s="24">
        <v>10</v>
      </c>
      <c r="E10" s="24">
        <v>10</v>
      </c>
      <c r="F10" s="24">
        <v>7</v>
      </c>
      <c r="G10" s="25">
        <v>8</v>
      </c>
    </row>
    <row r="11" spans="1:7" ht="13.5" thickBot="1">
      <c r="A11" s="53" t="s">
        <v>61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5">
        <v>0</v>
      </c>
    </row>
    <row r="12" spans="1:7" ht="13.5" thickBot="1">
      <c r="A12" s="56" t="s">
        <v>63</v>
      </c>
      <c r="B12" s="57">
        <f aca="true" t="shared" si="0" ref="B12:G12">SUM(B2:B11)/10</f>
        <v>6.790625</v>
      </c>
      <c r="C12" s="57">
        <f t="shared" si="0"/>
        <v>5.074375</v>
      </c>
      <c r="D12" s="57">
        <f t="shared" si="0"/>
        <v>6.351041666666666</v>
      </c>
      <c r="E12" s="57">
        <f t="shared" si="0"/>
        <v>5.209375</v>
      </c>
      <c r="F12" s="57">
        <f t="shared" si="0"/>
        <v>4.729583333333333</v>
      </c>
      <c r="G12" s="57">
        <f t="shared" si="0"/>
        <v>4.71125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23" sqref="G23"/>
    </sheetView>
  </sheetViews>
  <sheetFormatPr defaultColWidth="9.00390625" defaultRowHeight="12.75"/>
  <cols>
    <col min="1" max="1" width="24.25390625" style="0" bestFit="1" customWidth="1"/>
    <col min="2" max="2" width="9.00390625" style="0" bestFit="1" customWidth="1"/>
    <col min="3" max="3" width="13.75390625" style="0" bestFit="1" customWidth="1"/>
    <col min="4" max="4" width="15.375" style="0" bestFit="1" customWidth="1"/>
    <col min="5" max="5" width="11.75390625" style="0" bestFit="1" customWidth="1"/>
    <col min="6" max="6" width="12.375" style="0" bestFit="1" customWidth="1"/>
    <col min="7" max="7" width="8.625" style="0" bestFit="1" customWidth="1"/>
  </cols>
  <sheetData>
    <row r="1" spans="1:7" ht="13.5" thickBot="1">
      <c r="A1" s="5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3" t="s">
        <v>5</v>
      </c>
    </row>
    <row r="2" spans="1:7" ht="13.5" thickBot="1">
      <c r="A2" s="39" t="s">
        <v>6</v>
      </c>
      <c r="B2" s="52">
        <v>8.20625</v>
      </c>
      <c r="C2" s="52">
        <v>7.39375</v>
      </c>
      <c r="D2" s="52">
        <v>8.24375</v>
      </c>
      <c r="E2" s="52">
        <v>7.84375</v>
      </c>
      <c r="F2" s="52">
        <v>7.1625</v>
      </c>
      <c r="G2" s="52">
        <v>7.8125</v>
      </c>
    </row>
    <row r="3" spans="1:7" ht="13.5" thickBot="1">
      <c r="A3" s="23" t="s">
        <v>15</v>
      </c>
      <c r="B3" s="24">
        <v>5</v>
      </c>
      <c r="C3" s="24">
        <v>5</v>
      </c>
      <c r="D3" s="24">
        <v>10</v>
      </c>
      <c r="E3" s="24">
        <v>5</v>
      </c>
      <c r="F3" s="24">
        <v>5</v>
      </c>
      <c r="G3" s="25">
        <v>5</v>
      </c>
    </row>
    <row r="4" spans="1:7" ht="13.5" thickBot="1">
      <c r="A4" s="23" t="s">
        <v>16</v>
      </c>
      <c r="B4" s="24">
        <v>8</v>
      </c>
      <c r="C4" s="24">
        <v>0</v>
      </c>
      <c r="D4" s="24">
        <v>0</v>
      </c>
      <c r="E4" s="24">
        <v>0</v>
      </c>
      <c r="F4" s="24">
        <v>0</v>
      </c>
      <c r="G4" s="25">
        <v>0</v>
      </c>
    </row>
    <row r="5" spans="1:7" ht="13.5" thickBot="1">
      <c r="A5" s="23" t="s">
        <v>17</v>
      </c>
      <c r="B5" s="24">
        <v>10</v>
      </c>
      <c r="C5" s="24">
        <v>0</v>
      </c>
      <c r="D5" s="36">
        <v>5.666666666666667</v>
      </c>
      <c r="E5" s="24">
        <v>6</v>
      </c>
      <c r="F5" s="36">
        <v>3.3333333333333335</v>
      </c>
      <c r="G5" s="25">
        <v>0</v>
      </c>
    </row>
    <row r="6" spans="1:7" ht="13.5" thickBot="1">
      <c r="A6" s="23" t="s">
        <v>21</v>
      </c>
      <c r="B6" s="24">
        <v>8.5</v>
      </c>
      <c r="C6" s="24">
        <v>8.75</v>
      </c>
      <c r="D6" s="24">
        <v>10</v>
      </c>
      <c r="E6" s="24">
        <v>5.75</v>
      </c>
      <c r="F6" s="24">
        <v>7.5</v>
      </c>
      <c r="G6" s="25">
        <v>7.5</v>
      </c>
    </row>
    <row r="7" spans="1:7" ht="13.5" thickBot="1">
      <c r="A7" s="23" t="s">
        <v>26</v>
      </c>
      <c r="B7" s="24">
        <v>10</v>
      </c>
      <c r="C7" s="24">
        <v>10</v>
      </c>
      <c r="D7" s="24">
        <v>10</v>
      </c>
      <c r="E7" s="24">
        <v>8.5</v>
      </c>
      <c r="F7" s="24">
        <v>8.5</v>
      </c>
      <c r="G7" s="25">
        <v>9</v>
      </c>
    </row>
    <row r="8" spans="1:7" ht="13.5" thickBot="1">
      <c r="A8" s="23" t="s">
        <v>29</v>
      </c>
      <c r="B8" s="24">
        <v>8.2</v>
      </c>
      <c r="C8" s="24">
        <v>9.6</v>
      </c>
      <c r="D8" s="24">
        <v>9.6</v>
      </c>
      <c r="E8" s="24">
        <v>9</v>
      </c>
      <c r="F8" s="24">
        <v>8.8</v>
      </c>
      <c r="G8" s="25">
        <v>9.8</v>
      </c>
    </row>
    <row r="9" spans="1:7" ht="13.5" thickBot="1">
      <c r="A9" s="23" t="s">
        <v>54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5">
        <v>0</v>
      </c>
    </row>
    <row r="10" spans="1:7" ht="13.5" thickBot="1">
      <c r="A10" s="23" t="s">
        <v>64</v>
      </c>
      <c r="B10" s="24">
        <v>10</v>
      </c>
      <c r="C10" s="24">
        <v>10</v>
      </c>
      <c r="D10" s="24">
        <v>10</v>
      </c>
      <c r="E10" s="24">
        <v>10</v>
      </c>
      <c r="F10" s="24">
        <v>7</v>
      </c>
      <c r="G10" s="25">
        <v>8</v>
      </c>
    </row>
    <row r="11" spans="1:7" ht="13.5" thickBot="1">
      <c r="A11" s="53" t="s">
        <v>61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5">
        <v>0</v>
      </c>
    </row>
    <row r="12" spans="1:7" ht="13.5" thickBot="1">
      <c r="A12" s="56" t="s">
        <v>63</v>
      </c>
      <c r="B12" s="57">
        <f aca="true" t="shared" si="0" ref="B12:G12">SUM(B2:B11)/10</f>
        <v>6.790625</v>
      </c>
      <c r="C12" s="57">
        <f t="shared" si="0"/>
        <v>5.074375</v>
      </c>
      <c r="D12" s="57">
        <f t="shared" si="0"/>
        <v>6.351041666666666</v>
      </c>
      <c r="E12" s="57">
        <f t="shared" si="0"/>
        <v>5.209375</v>
      </c>
      <c r="F12" s="57">
        <f t="shared" si="0"/>
        <v>4.729583333333333</v>
      </c>
      <c r="G12" s="57">
        <f t="shared" si="0"/>
        <v>4.71125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0">
      <selection activeCell="H17" sqref="H17"/>
    </sheetView>
  </sheetViews>
  <sheetFormatPr defaultColWidth="9.00390625" defaultRowHeight="12.75"/>
  <cols>
    <col min="1" max="1" width="24.25390625" style="0" bestFit="1" customWidth="1"/>
    <col min="2" max="2" width="9.00390625" style="0" bestFit="1" customWidth="1"/>
    <col min="3" max="3" width="13.75390625" style="0" bestFit="1" customWidth="1"/>
    <col min="4" max="4" width="15.375" style="0" bestFit="1" customWidth="1"/>
    <col min="5" max="5" width="11.75390625" style="0" bestFit="1" customWidth="1"/>
    <col min="6" max="6" width="12.375" style="0" bestFit="1" customWidth="1"/>
    <col min="7" max="7" width="8.625" style="0" bestFit="1" customWidth="1"/>
  </cols>
  <sheetData>
    <row r="1" spans="1:7" ht="13.5" thickBot="1">
      <c r="A1" s="5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3" t="s">
        <v>5</v>
      </c>
    </row>
    <row r="2" spans="1:7" ht="13.5" thickBot="1">
      <c r="A2" s="39" t="s">
        <v>6</v>
      </c>
      <c r="B2" s="52">
        <v>8.20625</v>
      </c>
      <c r="C2" s="52">
        <v>7.39375</v>
      </c>
      <c r="D2" s="52">
        <v>8.24375</v>
      </c>
      <c r="E2" s="52">
        <v>7.84375</v>
      </c>
      <c r="F2" s="52">
        <v>7.1625</v>
      </c>
      <c r="G2" s="52">
        <v>7.8125</v>
      </c>
    </row>
    <row r="3" spans="1:7" ht="13.5" thickBot="1">
      <c r="A3" s="23" t="s">
        <v>15</v>
      </c>
      <c r="B3" s="24">
        <v>5</v>
      </c>
      <c r="C3" s="24">
        <v>5</v>
      </c>
      <c r="D3" s="24">
        <v>10</v>
      </c>
      <c r="E3" s="24">
        <v>5</v>
      </c>
      <c r="F3" s="24">
        <v>5</v>
      </c>
      <c r="G3" s="25">
        <v>5</v>
      </c>
    </row>
    <row r="4" spans="1:7" ht="13.5" thickBot="1">
      <c r="A4" s="23" t="s">
        <v>16</v>
      </c>
      <c r="B4" s="24">
        <v>8</v>
      </c>
      <c r="C4" s="24">
        <v>0</v>
      </c>
      <c r="D4" s="24">
        <v>0</v>
      </c>
      <c r="E4" s="24">
        <v>0</v>
      </c>
      <c r="F4" s="24">
        <v>0</v>
      </c>
      <c r="G4" s="25">
        <v>0</v>
      </c>
    </row>
    <row r="5" spans="1:7" ht="13.5" thickBot="1">
      <c r="A5" s="23" t="s">
        <v>17</v>
      </c>
      <c r="B5" s="24">
        <v>10</v>
      </c>
      <c r="C5" s="24">
        <v>0</v>
      </c>
      <c r="D5" s="36">
        <v>5.666666666666667</v>
      </c>
      <c r="E5" s="24">
        <v>6</v>
      </c>
      <c r="F5" s="36">
        <v>3.3333333333333335</v>
      </c>
      <c r="G5" s="25">
        <v>0</v>
      </c>
    </row>
    <row r="6" spans="1:7" ht="13.5" thickBot="1">
      <c r="A6" s="23" t="s">
        <v>21</v>
      </c>
      <c r="B6" s="24">
        <v>8.5</v>
      </c>
      <c r="C6" s="24">
        <v>8.75</v>
      </c>
      <c r="D6" s="24">
        <v>10</v>
      </c>
      <c r="E6" s="24">
        <v>5.75</v>
      </c>
      <c r="F6" s="24">
        <v>7.5</v>
      </c>
      <c r="G6" s="25">
        <v>7.5</v>
      </c>
    </row>
    <row r="7" spans="1:7" ht="13.5" thickBot="1">
      <c r="A7" s="23" t="s">
        <v>26</v>
      </c>
      <c r="B7" s="24">
        <v>10</v>
      </c>
      <c r="C7" s="24">
        <v>10</v>
      </c>
      <c r="D7" s="24">
        <v>10</v>
      </c>
      <c r="E7" s="24">
        <v>8.5</v>
      </c>
      <c r="F7" s="24">
        <v>8.5</v>
      </c>
      <c r="G7" s="25">
        <v>9</v>
      </c>
    </row>
    <row r="8" spans="1:7" ht="13.5" thickBot="1">
      <c r="A8" s="23" t="s">
        <v>29</v>
      </c>
      <c r="B8" s="24">
        <v>8.2</v>
      </c>
      <c r="C8" s="24">
        <v>9.6</v>
      </c>
      <c r="D8" s="24">
        <v>9.6</v>
      </c>
      <c r="E8" s="24">
        <v>9</v>
      </c>
      <c r="F8" s="24">
        <v>8.8</v>
      </c>
      <c r="G8" s="25">
        <v>9.8</v>
      </c>
    </row>
    <row r="9" spans="1:7" ht="13.5" thickBot="1">
      <c r="A9" s="23" t="s">
        <v>54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5">
        <v>0</v>
      </c>
    </row>
    <row r="10" spans="1:7" ht="13.5" thickBot="1">
      <c r="A10" s="23" t="s">
        <v>60</v>
      </c>
      <c r="B10" s="24">
        <v>10</v>
      </c>
      <c r="C10" s="24">
        <v>10</v>
      </c>
      <c r="D10" s="24">
        <v>10</v>
      </c>
      <c r="E10" s="24">
        <v>10</v>
      </c>
      <c r="F10" s="24">
        <v>7</v>
      </c>
      <c r="G10" s="25">
        <v>8</v>
      </c>
    </row>
    <row r="11" spans="1:7" ht="13.5" thickBot="1">
      <c r="A11" s="53" t="s">
        <v>61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5">
        <v>0</v>
      </c>
    </row>
    <row r="12" spans="1:7" ht="13.5" thickBot="1">
      <c r="A12" s="56" t="s">
        <v>63</v>
      </c>
      <c r="B12" s="57">
        <f aca="true" t="shared" si="0" ref="B12:G12">SUM(B2:B11)/10</f>
        <v>6.790625</v>
      </c>
      <c r="C12" s="57">
        <f t="shared" si="0"/>
        <v>5.074375</v>
      </c>
      <c r="D12" s="57">
        <f t="shared" si="0"/>
        <v>6.351041666666666</v>
      </c>
      <c r="E12" s="57">
        <f t="shared" si="0"/>
        <v>5.209375</v>
      </c>
      <c r="F12" s="57">
        <f t="shared" si="0"/>
        <v>4.729583333333333</v>
      </c>
      <c r="G12" s="57">
        <f t="shared" si="0"/>
        <v>4.71125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Χουδελούδης Άγγελος</dc:creator>
  <cp:keywords/>
  <dc:description/>
  <cp:lastModifiedBy>Administrator</cp:lastModifiedBy>
  <cp:lastPrinted>2007-06-07T14:08:58Z</cp:lastPrinted>
  <dcterms:created xsi:type="dcterms:W3CDTF">2007-06-06T05:48:21Z</dcterms:created>
  <dcterms:modified xsi:type="dcterms:W3CDTF">2007-07-20T17:30:47Z</dcterms:modified>
  <cp:category/>
  <cp:version/>
  <cp:contentType/>
  <cp:contentStatus/>
</cp:coreProperties>
</file>